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n\Desktop\Información Presupuestal de la Cuenta Pública 2021\Cuadros de la Cuenta Pública 2021\"/>
    </mc:Choice>
  </mc:AlternateContent>
  <bookViews>
    <workbookView xWindow="-120" yWindow="-345" windowWidth="20730" windowHeight="11160"/>
  </bookViews>
  <sheets>
    <sheet name="Egresos x Tipo de Gasto" sheetId="1" r:id="rId1"/>
    <sheet name="BExRepositorySheet" sheetId="4" state="veryHidden" r:id="rId2"/>
    <sheet name="DP_3" sheetId="5" state="hidden" r:id="rId3"/>
  </sheets>
  <definedNames>
    <definedName name="_xlnm.Print_Area" localSheetId="2">DP_3!$A$1:$G$7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" i="1" l="1"/>
  <c r="N1" i="1" s="1"/>
  <c r="K1" i="1"/>
  <c r="M1" i="1" s="1"/>
  <c r="F1" i="1" l="1"/>
  <c r="H1" i="1" s="1"/>
  <c r="E1" i="1"/>
  <c r="G1" i="1" s="1"/>
  <c r="D1" i="1"/>
  <c r="E23" i="1" l="1"/>
  <c r="G23" i="1"/>
  <c r="D23" i="1"/>
  <c r="H23" i="1"/>
  <c r="I23" i="1" l="1"/>
  <c r="F23" i="1"/>
</calcChain>
</file>

<file path=xl/sharedStrings.xml><?xml version="1.0" encoding="utf-8"?>
<sst xmlns="http://schemas.openxmlformats.org/spreadsheetml/2006/main" count="37" uniqueCount="37">
  <si>
    <t>Estado Analítico del Ejercicio del Presupuesto de Egresos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</si>
  <si>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</si>
  <si>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</si>
  <si>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</si>
  <si>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</si>
  <si>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</si>
  <si>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</si>
  <si>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</si>
  <si>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3=(1+2)</t>
  </si>
  <si>
    <t>Participaciones</t>
  </si>
  <si>
    <t>Total del Gasto</t>
  </si>
  <si>
    <t>Tipo de Gasto</t>
  </si>
  <si>
    <t>Gasto Corriente</t>
  </si>
  <si>
    <t>Gasto de Capital</t>
  </si>
  <si>
    <t>Amortización de la Deuda y Disminución de Pasivos</t>
  </si>
  <si>
    <t>Pensiones y jubilaciones</t>
  </si>
  <si>
    <t>Clasificación Económica (Tipo de Gasto)</t>
  </si>
  <si>
    <t>6=(3-4)</t>
  </si>
  <si>
    <t>AMORTIZACIÓN DE LA DEUDA Y DISMINUCIÓN DE PASIVOS</t>
  </si>
  <si>
    <t>Resultado total</t>
  </si>
  <si>
    <t>PENSIONES Y JUBILACIONES</t>
  </si>
  <si>
    <t>PARTICIPACIONES</t>
  </si>
  <si>
    <t xml:space="preserve">
Aprobado</t>
  </si>
  <si>
    <t xml:space="preserve">
Ampliaciones y Reducciones</t>
  </si>
  <si>
    <t xml:space="preserve">
Modificado</t>
  </si>
  <si>
    <t xml:space="preserve">
Devengado</t>
  </si>
  <si>
    <t xml:space="preserve">
Pagado</t>
  </si>
  <si>
    <t xml:space="preserve">
Subejercicio</t>
  </si>
  <si>
    <t xml:space="preserve">
Constante aux</t>
  </si>
  <si>
    <t>(Pesos)</t>
  </si>
  <si>
    <t>Concepto</t>
  </si>
  <si>
    <t>GOBIERNO DEL ESTADO DE MICHOACÁN DE OCAMPO</t>
  </si>
  <si>
    <t>01-ENE..12-DIC</t>
  </si>
  <si>
    <t>001.2021..012.2021</t>
  </si>
  <si>
    <t>CORRIENTE</t>
  </si>
  <si>
    <t>CAPITAL</t>
  </si>
  <si>
    <t>Del 1°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</si>
</sst>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1">
    <xf numFmtId="0" fontId="0" fillId="0" borderId="0"/>
    <xf numFmtId="0" fontId="2" fillId="0" borderId="0"/>
    <xf numFmtId="0" fontId="23" fillId="0" borderId="21" applyNumberFormat="0" applyFill="0" applyAlignment="0" applyProtection="0"/>
    <xf numFmtId="0" fontId="24" fillId="0" borderId="22" applyNumberFormat="0" applyFill="0" applyAlignment="0" applyProtection="0"/>
    <xf numFmtId="0" fontId="7" fillId="0" borderId="23" applyNumberFormat="0" applyFill="0" applyAlignment="0" applyProtection="0"/>
    <xf numFmtId="0" fontId="7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9" fillId="7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13" applyNumberFormat="0" applyAlignment="0" applyProtection="0"/>
    <xf numFmtId="0" fontId="11" fillId="4" borderId="17" applyNumberFormat="0" applyAlignment="0" applyProtection="0"/>
    <xf numFmtId="0" fontId="4" fillId="4" borderId="13" applyNumberFormat="0" applyAlignment="0" applyProtection="0"/>
    <xf numFmtId="0" fontId="6" fillId="0" borderId="15" applyNumberFormat="0" applyFill="0" applyAlignment="0" applyProtection="0"/>
    <xf numFmtId="0" fontId="5" fillId="5" borderId="14" applyNumberFormat="0" applyAlignment="0" applyProtection="0"/>
    <xf numFmtId="0" fontId="21" fillId="0" borderId="0" applyNumberFormat="0" applyFill="0" applyBorder="0" applyAlignment="0" applyProtection="0"/>
    <xf numFmtId="0" fontId="2" fillId="8" borderId="16" applyNumberFormat="0" applyFont="0" applyAlignment="0" applyProtection="0"/>
    <xf numFmtId="0" fontId="22" fillId="0" borderId="0" applyNumberFormat="0" applyFill="0" applyBorder="0" applyAlignment="0" applyProtection="0"/>
    <xf numFmtId="0" fontId="25" fillId="0" borderId="24" applyNumberFormat="0" applyFill="0" applyAlignment="0" applyProtection="0"/>
    <xf numFmtId="4" fontId="12" fillId="9" borderId="18" applyNumberFormat="0" applyProtection="0">
      <alignment vertical="center"/>
    </xf>
    <xf numFmtId="4" fontId="13" fillId="9" borderId="18" applyNumberFormat="0" applyProtection="0">
      <alignment vertical="center"/>
    </xf>
    <xf numFmtId="4" fontId="12" fillId="9" borderId="18" applyNumberFormat="0" applyProtection="0">
      <alignment horizontal="left" vertical="center" indent="1"/>
    </xf>
    <xf numFmtId="0" fontId="12" fillId="9" borderId="18" applyNumberFormat="0" applyProtection="0">
      <alignment horizontal="left" vertical="top" indent="1"/>
    </xf>
    <xf numFmtId="4" fontId="12" fillId="10" borderId="0" applyNumberFormat="0" applyProtection="0">
      <alignment horizontal="left" vertical="center" indent="1"/>
    </xf>
    <xf numFmtId="4" fontId="14" fillId="11" borderId="18" applyNumberFormat="0" applyProtection="0">
      <alignment horizontal="right" vertical="center"/>
    </xf>
    <xf numFmtId="4" fontId="14" fillId="12" borderId="18" applyNumberFormat="0" applyProtection="0">
      <alignment horizontal="right" vertical="center"/>
    </xf>
    <xf numFmtId="4" fontId="14" fillId="13" borderId="18" applyNumberFormat="0" applyProtection="0">
      <alignment horizontal="right" vertical="center"/>
    </xf>
    <xf numFmtId="4" fontId="14" fillId="14" borderId="18" applyNumberFormat="0" applyProtection="0">
      <alignment horizontal="right" vertical="center"/>
    </xf>
    <xf numFmtId="4" fontId="14" fillId="15" borderId="18" applyNumberFormat="0" applyProtection="0">
      <alignment horizontal="right" vertical="center"/>
    </xf>
    <xf numFmtId="4" fontId="14" fillId="16" borderId="18" applyNumberFormat="0" applyProtection="0">
      <alignment horizontal="right" vertical="center"/>
    </xf>
    <xf numFmtId="4" fontId="14" fillId="17" borderId="18" applyNumberFormat="0" applyProtection="0">
      <alignment horizontal="right" vertical="center"/>
    </xf>
    <xf numFmtId="4" fontId="14" fillId="18" borderId="18" applyNumberFormat="0" applyProtection="0">
      <alignment horizontal="right" vertical="center"/>
    </xf>
    <xf numFmtId="4" fontId="14" fillId="19" borderId="18" applyNumberFormat="0" applyProtection="0">
      <alignment horizontal="right" vertical="center"/>
    </xf>
    <xf numFmtId="4" fontId="12" fillId="20" borderId="19" applyNumberFormat="0" applyProtection="0">
      <alignment horizontal="left" vertical="center" indent="1"/>
    </xf>
    <xf numFmtId="4" fontId="14" fillId="21" borderId="0" applyNumberFormat="0" applyProtection="0">
      <alignment horizontal="left" vertical="center" indent="1"/>
    </xf>
    <xf numFmtId="4" fontId="15" fillId="22" borderId="0" applyNumberFormat="0" applyProtection="0">
      <alignment horizontal="left" vertical="center" indent="1"/>
    </xf>
    <xf numFmtId="4" fontId="14" fillId="10" borderId="18" applyNumberFormat="0" applyProtection="0">
      <alignment horizontal="right" vertical="center"/>
    </xf>
    <xf numFmtId="4" fontId="16" fillId="21" borderId="0" applyNumberFormat="0" applyProtection="0">
      <alignment horizontal="left" vertical="center" indent="1"/>
    </xf>
    <xf numFmtId="4" fontId="16" fillId="10" borderId="0" applyNumberFormat="0" applyProtection="0">
      <alignment horizontal="left" vertical="center" indent="1"/>
    </xf>
    <xf numFmtId="0" fontId="2" fillId="22" borderId="18" applyNumberFormat="0" applyProtection="0">
      <alignment horizontal="left" vertical="center" indent="1"/>
    </xf>
    <xf numFmtId="0" fontId="2" fillId="22" borderId="18" applyNumberFormat="0" applyProtection="0">
      <alignment horizontal="left" vertical="top" indent="1"/>
    </xf>
    <xf numFmtId="0" fontId="2" fillId="10" borderId="18" applyNumberFormat="0" applyProtection="0">
      <alignment horizontal="left" vertical="center" indent="1"/>
    </xf>
    <xf numFmtId="0" fontId="2" fillId="10" borderId="18" applyNumberFormat="0" applyProtection="0">
      <alignment horizontal="left" vertical="top" indent="1"/>
    </xf>
    <xf numFmtId="0" fontId="2" fillId="23" borderId="18" applyNumberFormat="0" applyProtection="0">
      <alignment horizontal="left" vertical="center" indent="1"/>
    </xf>
    <xf numFmtId="0" fontId="2" fillId="23" borderId="18" applyNumberFormat="0" applyProtection="0">
      <alignment horizontal="left" vertical="top" indent="1"/>
    </xf>
    <xf numFmtId="0" fontId="2" fillId="21" borderId="18" applyNumberFormat="0" applyProtection="0">
      <alignment horizontal="left" vertical="center" indent="1"/>
    </xf>
    <xf numFmtId="0" fontId="2" fillId="21" borderId="18" applyNumberFormat="0" applyProtection="0">
      <alignment horizontal="left" vertical="top" indent="1"/>
    </xf>
    <xf numFmtId="0" fontId="2" fillId="24" borderId="20" applyNumberFormat="0">
      <protection locked="0"/>
    </xf>
    <xf numFmtId="4" fontId="14" fillId="25" borderId="18" applyNumberFormat="0" applyProtection="0">
      <alignment vertical="center"/>
    </xf>
    <xf numFmtId="4" fontId="17" fillId="25" borderId="18" applyNumberFormat="0" applyProtection="0">
      <alignment vertical="center"/>
    </xf>
    <xf numFmtId="4" fontId="14" fillId="25" borderId="18" applyNumberFormat="0" applyProtection="0">
      <alignment horizontal="left" vertical="center" indent="1"/>
    </xf>
    <xf numFmtId="0" fontId="14" fillId="25" borderId="18" applyNumberFormat="0" applyProtection="0">
      <alignment horizontal="left" vertical="top" indent="1"/>
    </xf>
    <xf numFmtId="4" fontId="14" fillId="21" borderId="18" applyNumberFormat="0" applyProtection="0">
      <alignment horizontal="right" vertical="center"/>
    </xf>
    <xf numFmtId="4" fontId="17" fillId="21" borderId="18" applyNumberFormat="0" applyProtection="0">
      <alignment horizontal="right" vertical="center"/>
    </xf>
    <xf numFmtId="4" fontId="14" fillId="10" borderId="18" applyNumberFormat="0" applyProtection="0">
      <alignment horizontal="left" vertical="center" indent="1"/>
    </xf>
    <xf numFmtId="0" fontId="14" fillId="10" borderId="18" applyNumberFormat="0" applyProtection="0">
      <alignment horizontal="left" vertical="top" indent="1"/>
    </xf>
    <xf numFmtId="4" fontId="18" fillId="26" borderId="0" applyNumberFormat="0" applyProtection="0">
      <alignment horizontal="left" vertical="center" indent="1"/>
    </xf>
    <xf numFmtId="4" fontId="19" fillId="21" borderId="18" applyNumberFormat="0" applyProtection="0">
      <alignment horizontal="right" vertical="center"/>
    </xf>
    <xf numFmtId="0" fontId="20" fillId="0" borderId="0" applyNumberFormat="0" applyFill="0" applyBorder="0" applyAlignment="0" applyProtection="0"/>
    <xf numFmtId="0" fontId="1" fillId="0" borderId="0"/>
    <xf numFmtId="4" fontId="14" fillId="21" borderId="0" applyNumberFormat="0" applyProtection="0">
      <alignment horizontal="left" vertical="center" indent="1"/>
    </xf>
    <xf numFmtId="4" fontId="14" fillId="10" borderId="0" applyNumberFormat="0" applyProtection="0">
      <alignment horizontal="left" vertical="center" indent="1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4" fontId="14" fillId="21" borderId="0" applyNumberFormat="0" applyProtection="0">
      <alignment horizontal="left" vertical="center" indent="1"/>
    </xf>
    <xf numFmtId="4" fontId="14" fillId="10" borderId="0" applyNumberFormat="0" applyProtection="0">
      <alignment horizontal="left" vertical="center" indent="1"/>
    </xf>
    <xf numFmtId="0" fontId="1" fillId="0" borderId="0"/>
    <xf numFmtId="0" fontId="1" fillId="0" borderId="0"/>
    <xf numFmtId="164" fontId="27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26" fillId="2" borderId="0" xfId="0" quotePrefix="1" applyFont="1" applyFill="1" applyAlignment="1"/>
    <xf numFmtId="14" fontId="26" fillId="2" borderId="0" xfId="0" quotePrefix="1" applyNumberFormat="1" applyFont="1" applyFill="1" applyAlignment="1"/>
    <xf numFmtId="0" fontId="26" fillId="2" borderId="0" xfId="0" applyFont="1" applyFill="1"/>
    <xf numFmtId="0" fontId="14" fillId="10" borderId="18" xfId="53" quotePrefix="1" applyNumberFormat="1">
      <alignment horizontal="left" vertical="center" indent="1"/>
    </xf>
    <xf numFmtId="0" fontId="14" fillId="21" borderId="18" xfId="51" applyNumberFormat="1">
      <alignment horizontal="right" vertical="center"/>
    </xf>
    <xf numFmtId="0" fontId="12" fillId="9" borderId="18" xfId="20" quotePrefix="1" applyNumberFormat="1">
      <alignment horizontal="left" vertical="center" indent="1"/>
    </xf>
    <xf numFmtId="0" fontId="12" fillId="9" borderId="18" xfId="18" applyNumberFormat="1">
      <alignment vertical="center"/>
    </xf>
    <xf numFmtId="0" fontId="12" fillId="10" borderId="0" xfId="22" quotePrefix="1" applyNumberFormat="1" applyAlignment="1">
      <alignment horizontal="left" vertical="center" indent="1"/>
    </xf>
    <xf numFmtId="4" fontId="0" fillId="0" borderId="0" xfId="0" applyNumberFormat="1"/>
    <xf numFmtId="0" fontId="2" fillId="22" borderId="18" xfId="39" quotePrefix="1" applyNumberFormat="1" applyAlignment="1">
      <alignment horizontal="left" vertical="top" wrapText="1" indent="1"/>
    </xf>
    <xf numFmtId="0" fontId="29" fillId="27" borderId="9" xfId="1" applyFont="1" applyFill="1" applyBorder="1" applyAlignment="1">
      <alignment horizontal="center" vertical="center"/>
    </xf>
    <xf numFmtId="0" fontId="29" fillId="27" borderId="0" xfId="1" applyFont="1" applyFill="1" applyBorder="1" applyAlignment="1">
      <alignment horizontal="center" vertical="center" wrapText="1"/>
    </xf>
    <xf numFmtId="0" fontId="29" fillId="27" borderId="11" xfId="1" applyFont="1" applyFill="1" applyBorder="1" applyAlignment="1">
      <alignment horizontal="center" vertical="center"/>
    </xf>
    <xf numFmtId="0" fontId="29" fillId="27" borderId="7" xfId="1" applyFont="1" applyFill="1" applyBorder="1" applyAlignment="1">
      <alignment horizontal="center" vertical="center"/>
    </xf>
    <xf numFmtId="0" fontId="29" fillId="27" borderId="8" xfId="1" applyFont="1" applyFill="1" applyBorder="1" applyAlignment="1">
      <alignment horizontal="center" vertical="center"/>
    </xf>
    <xf numFmtId="164" fontId="29" fillId="27" borderId="8" xfId="70" applyFont="1" applyFill="1" applyBorder="1" applyAlignment="1">
      <alignment vertical="center"/>
    </xf>
    <xf numFmtId="0" fontId="31" fillId="28" borderId="0" xfId="1" applyFont="1" applyFill="1" applyBorder="1" applyAlignment="1">
      <alignment vertical="center"/>
    </xf>
    <xf numFmtId="0" fontId="32" fillId="28" borderId="0" xfId="61" applyFont="1" applyFill="1" applyBorder="1" applyAlignment="1">
      <alignment vertical="center"/>
    </xf>
    <xf numFmtId="0" fontId="33" fillId="28" borderId="0" xfId="0" applyFont="1" applyFill="1" applyBorder="1" applyAlignment="1">
      <alignment vertical="center"/>
    </xf>
    <xf numFmtId="0" fontId="32" fillId="28" borderId="0" xfId="61" applyFont="1" applyFill="1" applyBorder="1" applyAlignment="1">
      <alignment vertical="center" wrapText="1"/>
    </xf>
    <xf numFmtId="0" fontId="33" fillId="28" borderId="0" xfId="1" applyFont="1" applyFill="1" applyBorder="1" applyAlignment="1">
      <alignment vertical="center"/>
    </xf>
    <xf numFmtId="2" fontId="31" fillId="28" borderId="12" xfId="1" applyNumberFormat="1" applyFont="1" applyFill="1" applyBorder="1" applyAlignment="1">
      <alignment vertical="center"/>
    </xf>
    <xf numFmtId="4" fontId="33" fillId="28" borderId="12" xfId="1" applyNumberFormat="1" applyFont="1" applyFill="1" applyBorder="1" applyAlignment="1">
      <alignment vertical="center"/>
    </xf>
    <xf numFmtId="0" fontId="31" fillId="28" borderId="1" xfId="1" applyFont="1" applyFill="1" applyBorder="1" applyAlignment="1">
      <alignment vertical="center"/>
    </xf>
    <xf numFmtId="0" fontId="32" fillId="28" borderId="3" xfId="61" applyFont="1" applyFill="1" applyBorder="1" applyAlignment="1">
      <alignment vertical="center"/>
    </xf>
    <xf numFmtId="0" fontId="33" fillId="28" borderId="3" xfId="0" applyFont="1" applyFill="1" applyBorder="1" applyAlignment="1">
      <alignment vertical="center"/>
    </xf>
    <xf numFmtId="0" fontId="32" fillId="28" borderId="3" xfId="61" applyFont="1" applyFill="1" applyBorder="1" applyAlignment="1">
      <alignment vertical="center" wrapText="1"/>
    </xf>
    <xf numFmtId="0" fontId="33" fillId="28" borderId="3" xfId="1" applyFont="1" applyFill="1" applyBorder="1" applyAlignment="1">
      <alignment vertical="center"/>
    </xf>
    <xf numFmtId="0" fontId="31" fillId="28" borderId="4" xfId="1" applyFont="1" applyFill="1" applyBorder="1" applyAlignment="1">
      <alignment vertical="center"/>
    </xf>
    <xf numFmtId="0" fontId="29" fillId="27" borderId="6" xfId="1" applyFont="1" applyFill="1" applyBorder="1" applyAlignment="1">
      <alignment horizontal="center" vertical="center"/>
    </xf>
    <xf numFmtId="0" fontId="29" fillId="27" borderId="8" xfId="1" applyFont="1" applyFill="1" applyBorder="1" applyAlignment="1">
      <alignment horizontal="center" vertical="center"/>
    </xf>
    <xf numFmtId="0" fontId="29" fillId="27" borderId="1" xfId="1" applyFont="1" applyFill="1" applyBorder="1" applyAlignment="1">
      <alignment horizontal="center" vertical="center"/>
    </xf>
    <xf numFmtId="0" fontId="29" fillId="27" borderId="2" xfId="1" applyFont="1" applyFill="1" applyBorder="1" applyAlignment="1">
      <alignment horizontal="center" vertical="center"/>
    </xf>
    <xf numFmtId="0" fontId="29" fillId="27" borderId="3" xfId="1" applyFont="1" applyFill="1" applyBorder="1" applyAlignment="1">
      <alignment horizontal="center" vertical="center"/>
    </xf>
    <xf numFmtId="0" fontId="29" fillId="27" borderId="0" xfId="1" applyFont="1" applyFill="1" applyBorder="1" applyAlignment="1">
      <alignment horizontal="center" vertical="center"/>
    </xf>
    <xf numFmtId="0" fontId="29" fillId="27" borderId="4" xfId="1" applyFont="1" applyFill="1" applyBorder="1" applyAlignment="1">
      <alignment horizontal="center" vertical="center"/>
    </xf>
    <xf numFmtId="0" fontId="29" fillId="27" borderId="5" xfId="1" applyFont="1" applyFill="1" applyBorder="1" applyAlignment="1">
      <alignment horizontal="center" vertical="center"/>
    </xf>
    <xf numFmtId="0" fontId="29" fillId="27" borderId="7" xfId="1" applyFont="1" applyFill="1" applyBorder="1" applyAlignment="1">
      <alignment horizontal="center" vertical="center"/>
    </xf>
    <xf numFmtId="0" fontId="29" fillId="27" borderId="9" xfId="1" applyFont="1" applyFill="1" applyBorder="1" applyAlignment="1">
      <alignment horizontal="center" vertical="center"/>
    </xf>
    <xf numFmtId="0" fontId="29" fillId="27" borderId="10" xfId="1" applyFont="1" applyFill="1" applyBorder="1" applyAlignment="1">
      <alignment horizontal="center" vertical="center"/>
    </xf>
    <xf numFmtId="0" fontId="28" fillId="2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horizontal="center" vertical="center"/>
    </xf>
    <xf numFmtId="0" fontId="30" fillId="2" borderId="0" xfId="1" applyFont="1" applyFill="1" applyBorder="1" applyAlignment="1">
      <alignment horizontal="center" vertical="center"/>
    </xf>
    <xf numFmtId="0" fontId="30" fillId="2" borderId="5" xfId="1" quotePrefix="1" applyFont="1" applyFill="1" applyBorder="1" applyAlignment="1">
      <alignment horizontal="center" vertical="center"/>
    </xf>
  </cellXfs>
  <cellStyles count="71"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70" builtinId="3"/>
    <cellStyle name="Neutral" xfId="8" builtinId="28" customBuiltin="1"/>
    <cellStyle name="Normal" xfId="0" builtinId="0" customBuiltin="1"/>
    <cellStyle name="Normal 2" xfId="61"/>
    <cellStyle name="Normal 2 2" xfId="68"/>
    <cellStyle name="Normal 3" xfId="58"/>
    <cellStyle name="Normal 3 2" xfId="62"/>
    <cellStyle name="Normal 3 2 2" xfId="69"/>
    <cellStyle name="Normal 3 3" xfId="65"/>
    <cellStyle name="Normal 4" xfId="64"/>
    <cellStyle name="Normal 7" xfId="63"/>
    <cellStyle name="Normal 8" xfId="1"/>
    <cellStyle name="Notas" xfId="15" builtinId="10" customBuiltin="1"/>
    <cellStyle name="Salida" xfId="10" builtinId="21" customBuiltin="1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Item 2" xfId="66"/>
    <cellStyle name="SAPBEXheaderItem 3" xfId="59"/>
    <cellStyle name="SAPBEXheaderText" xfId="37"/>
    <cellStyle name="SAPBEXheaderText 2" xfId="67"/>
    <cellStyle name="SAPBEXheaderText 3" xfId="60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explicativo" xfId="16" builtinId="53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1073150</xdr:colOff>
      <xdr:row>0</xdr:row>
      <xdr:rowOff>149225</xdr:rowOff>
    </xdr:to>
    <xdr:pic>
      <xdr:nvPicPr>
        <xdr:cNvPr id="3" name="BExCUXUGTDJ0ZIG3AI8BCH10LHJC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3150" cy="1492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149225</xdr:rowOff>
    </xdr:to>
    <xdr:pic>
      <xdr:nvPicPr>
        <xdr:cNvPr id="4" name="BExS2W04ST1G8RIS4VNX0T0VAT3N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0"/>
          <a:ext cx="0" cy="149225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9</xdr:col>
      <xdr:colOff>758825</xdr:colOff>
      <xdr:row>0</xdr:row>
      <xdr:rowOff>149225</xdr:rowOff>
    </xdr:to>
    <xdr:pic>
      <xdr:nvPicPr>
        <xdr:cNvPr id="5" name="BEx99KXZ11D8OI1FE2KLKMAIURJM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73025" y="0"/>
          <a:ext cx="758825" cy="149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749300</xdr:colOff>
      <xdr:row>6</xdr:row>
      <xdr:rowOff>149225</xdr:rowOff>
    </xdr:to>
    <xdr:pic>
      <xdr:nvPicPr>
        <xdr:cNvPr id="4" name="BEx5C510I5UKKI4OIV04ACXPCHE8" hidden="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36625" cy="1120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3"/>
  <sheetViews>
    <sheetView tabSelected="1" zoomScaleNormal="100" workbookViewId="0">
      <selection sqref="A1:J24"/>
    </sheetView>
  </sheetViews>
  <sheetFormatPr baseColWidth="10" defaultColWidth="11.5703125" defaultRowHeight="12.75" x14ac:dyDescent="0.2"/>
  <cols>
    <col min="1" max="1" width="3.85546875" style="1" customWidth="1"/>
    <col min="2" max="2" width="2.85546875" style="1" customWidth="1"/>
    <col min="3" max="3" width="52.7109375" style="1" customWidth="1"/>
    <col min="4" max="4" width="22" style="1" bestFit="1" customWidth="1"/>
    <col min="5" max="5" width="20.5703125" style="1" bestFit="1" customWidth="1"/>
    <col min="6" max="8" width="22" style="1" bestFit="1" customWidth="1"/>
    <col min="9" max="9" width="18.7109375" style="1" bestFit="1" customWidth="1"/>
    <col min="10" max="10" width="3.85546875" style="1" customWidth="1"/>
    <col min="11" max="16384" width="11.5703125" style="1"/>
  </cols>
  <sheetData>
    <row r="1" spans="2:14" s="4" customFormat="1" x14ac:dyDescent="0.2">
      <c r="B1" s="2" t="s">
        <v>33</v>
      </c>
      <c r="C1" s="3"/>
      <c r="D1" s="4" t="str">
        <f>MID(B1,5,4)</f>
        <v>2021</v>
      </c>
      <c r="E1" s="2" t="str">
        <f>MID(B1,1,3)</f>
        <v>001</v>
      </c>
      <c r="F1" s="4" t="str">
        <f>MID(B1,11,3)</f>
        <v>012</v>
      </c>
      <c r="G1" s="4" t="str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Enero</v>
      </c>
      <c r="H1" s="4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Diciembre</v>
      </c>
      <c r="J1" s="2" t="s">
        <v>32</v>
      </c>
      <c r="K1" s="2" t="str">
        <f>MID(J1,1,2)</f>
        <v>01</v>
      </c>
      <c r="L1" s="4" t="str">
        <f>MID(J1,9,2)</f>
        <v>12</v>
      </c>
      <c r="M1" s="4" t="str">
        <f>IF(K1="01","Enero",IF(K1="02","Febrero",IF(K1="03","Marzo",IF(K1="04","Abril",IF(K1="05","Mayo",IF(K1="06","Junio",IF(K1="07","Julio",IF(K1="08","Agosto",IF(K1="09","Septiembre",IF(K1="10","Octubre",IF(K1="11","Noviembre","Diciembre")))))))))))</f>
        <v>Enero</v>
      </c>
      <c r="N1" s="4" t="str">
        <f>IF(L1="01","Enero",IF(L1="02","Febrero",IF(L1="03","Marzo",IF(L1="04","Abril",IF(L1="05","Mayo",IF(L1="06","Junio",IF(L1="07","Julio",IF(L1="08","Agosto",IF(L1="09","Septiembre",IF(L1="10","Octubre",IF(L1="11","Noviembre","Diciembre")))))))))))</f>
        <v>Diciembre</v>
      </c>
    </row>
    <row r="2" spans="2:14" ht="18" x14ac:dyDescent="0.2">
      <c r="B2" s="42" t="s">
        <v>31</v>
      </c>
      <c r="C2" s="42"/>
      <c r="D2" s="42"/>
      <c r="E2" s="42"/>
      <c r="F2" s="42"/>
      <c r="G2" s="42"/>
      <c r="H2" s="42"/>
      <c r="I2" s="42"/>
    </row>
    <row r="3" spans="2:14" ht="15.75" x14ac:dyDescent="0.2">
      <c r="B3" s="43" t="s">
        <v>0</v>
      </c>
      <c r="C3" s="43"/>
      <c r="D3" s="43"/>
      <c r="E3" s="43"/>
      <c r="F3" s="43"/>
      <c r="G3" s="43"/>
      <c r="H3" s="43"/>
      <c r="I3" s="43"/>
    </row>
    <row r="4" spans="2:14" ht="15" x14ac:dyDescent="0.2">
      <c r="B4" s="44" t="s">
        <v>16</v>
      </c>
      <c r="C4" s="44"/>
      <c r="D4" s="44"/>
      <c r="E4" s="44"/>
      <c r="F4" s="44"/>
      <c r="G4" s="44"/>
      <c r="H4" s="44"/>
      <c r="I4" s="44"/>
    </row>
    <row r="5" spans="2:14" ht="26.45" customHeight="1" x14ac:dyDescent="0.2">
      <c r="B5" s="44" t="s">
        <v>36</v>
      </c>
      <c r="C5" s="44"/>
      <c r="D5" s="44"/>
      <c r="E5" s="44"/>
      <c r="F5" s="44"/>
      <c r="G5" s="44"/>
      <c r="H5" s="44"/>
      <c r="I5" s="44"/>
    </row>
    <row r="6" spans="2:14" ht="18" customHeight="1" thickBot="1" x14ac:dyDescent="0.25">
      <c r="B6" s="45" t="s">
        <v>29</v>
      </c>
      <c r="C6" s="45"/>
      <c r="D6" s="45"/>
      <c r="E6" s="45"/>
      <c r="F6" s="45"/>
      <c r="G6" s="45"/>
      <c r="H6" s="45"/>
      <c r="I6" s="45"/>
    </row>
    <row r="7" spans="2:14" ht="16.5" thickBot="1" x14ac:dyDescent="0.25">
      <c r="B7" s="33" t="s">
        <v>30</v>
      </c>
      <c r="C7" s="34"/>
      <c r="D7" s="31" t="s">
        <v>1</v>
      </c>
      <c r="E7" s="39"/>
      <c r="F7" s="39"/>
      <c r="G7" s="39"/>
      <c r="H7" s="32"/>
      <c r="I7" s="40" t="s">
        <v>2</v>
      </c>
    </row>
    <row r="8" spans="2:14" ht="32.25" thickBot="1" x14ac:dyDescent="0.25">
      <c r="B8" s="35"/>
      <c r="C8" s="36"/>
      <c r="D8" s="12" t="s">
        <v>3</v>
      </c>
      <c r="E8" s="13" t="s">
        <v>4</v>
      </c>
      <c r="F8" s="12" t="s">
        <v>5</v>
      </c>
      <c r="G8" s="12" t="s">
        <v>6</v>
      </c>
      <c r="H8" s="12" t="s">
        <v>7</v>
      </c>
      <c r="I8" s="41"/>
    </row>
    <row r="9" spans="2:14" ht="16.5" thickBot="1" x14ac:dyDescent="0.25">
      <c r="B9" s="37"/>
      <c r="C9" s="38"/>
      <c r="D9" s="14">
        <v>1</v>
      </c>
      <c r="E9" s="15">
        <v>2</v>
      </c>
      <c r="F9" s="14" t="s">
        <v>8</v>
      </c>
      <c r="G9" s="14">
        <v>4</v>
      </c>
      <c r="H9" s="14">
        <v>5</v>
      </c>
      <c r="I9" s="16" t="s">
        <v>17</v>
      </c>
    </row>
    <row r="10" spans="2:14" ht="15.75" x14ac:dyDescent="0.2">
      <c r="B10" s="25"/>
      <c r="C10" s="18"/>
      <c r="D10" s="23"/>
      <c r="E10" s="23"/>
      <c r="F10" s="23"/>
      <c r="G10" s="23"/>
      <c r="H10" s="23"/>
      <c r="I10" s="23"/>
    </row>
    <row r="11" spans="2:14" ht="15" x14ac:dyDescent="0.2">
      <c r="B11" s="26"/>
      <c r="C11" s="19" t="s">
        <v>12</v>
      </c>
      <c r="D11" s="24">
        <v>67165759071</v>
      </c>
      <c r="E11" s="24">
        <v>4053871517.73</v>
      </c>
      <c r="F11" s="24">
        <v>71219630588.729996</v>
      </c>
      <c r="G11" s="24">
        <v>71867018416.610001</v>
      </c>
      <c r="H11" s="24">
        <v>66991900539.959999</v>
      </c>
      <c r="I11" s="24">
        <v>-647387827.88000488</v>
      </c>
    </row>
    <row r="12" spans="2:14" ht="15" x14ac:dyDescent="0.2">
      <c r="B12" s="27"/>
      <c r="C12" s="20"/>
      <c r="D12" s="24"/>
      <c r="E12" s="24"/>
      <c r="F12" s="24"/>
      <c r="G12" s="24"/>
      <c r="H12" s="24"/>
      <c r="I12" s="24"/>
    </row>
    <row r="13" spans="2:14" ht="15" x14ac:dyDescent="0.2">
      <c r="B13" s="26"/>
      <c r="C13" s="19" t="s">
        <v>13</v>
      </c>
      <c r="D13" s="24">
        <v>836606530</v>
      </c>
      <c r="E13" s="24">
        <v>4538391997.1599998</v>
      </c>
      <c r="F13" s="24">
        <v>5374998527.1599998</v>
      </c>
      <c r="G13" s="24">
        <v>4642204300.2200003</v>
      </c>
      <c r="H13" s="24">
        <v>4634944180.7200003</v>
      </c>
      <c r="I13" s="24">
        <v>732794226.93999958</v>
      </c>
    </row>
    <row r="14" spans="2:14" ht="15" x14ac:dyDescent="0.2">
      <c r="B14" s="27"/>
      <c r="C14" s="20"/>
      <c r="D14" s="24"/>
      <c r="E14" s="24"/>
      <c r="F14" s="24"/>
      <c r="G14" s="24"/>
      <c r="H14" s="24"/>
      <c r="I14" s="24"/>
    </row>
    <row r="15" spans="2:14" ht="30" x14ac:dyDescent="0.2">
      <c r="B15" s="28"/>
      <c r="C15" s="21" t="s">
        <v>14</v>
      </c>
      <c r="D15" s="24">
        <v>788801402</v>
      </c>
      <c r="E15" s="24">
        <v>-219600693.63</v>
      </c>
      <c r="F15" s="24">
        <v>569200708.37</v>
      </c>
      <c r="G15" s="24">
        <v>561939114.99000001</v>
      </c>
      <c r="H15" s="24">
        <v>558714729.5</v>
      </c>
      <c r="I15" s="24">
        <v>7261593.3799999952</v>
      </c>
    </row>
    <row r="16" spans="2:14" ht="15" x14ac:dyDescent="0.2">
      <c r="B16" s="26"/>
      <c r="C16" s="19"/>
      <c r="D16" s="24"/>
      <c r="E16" s="24"/>
      <c r="F16" s="24"/>
      <c r="G16" s="24"/>
      <c r="H16" s="24"/>
      <c r="I16" s="24"/>
    </row>
    <row r="17" spans="2:9" ht="15" x14ac:dyDescent="0.2">
      <c r="B17" s="26"/>
      <c r="C17" s="19" t="s">
        <v>15</v>
      </c>
      <c r="D17" s="24">
        <v>6167804</v>
      </c>
      <c r="E17" s="24">
        <v>-4194920.96</v>
      </c>
      <c r="F17" s="24">
        <v>1972883.04</v>
      </c>
      <c r="G17" s="24">
        <v>1972883.04</v>
      </c>
      <c r="H17" s="24">
        <v>1972099.66</v>
      </c>
      <c r="I17" s="24">
        <v>0</v>
      </c>
    </row>
    <row r="18" spans="2:9" ht="15" x14ac:dyDescent="0.2">
      <c r="B18" s="26"/>
      <c r="C18" s="19"/>
      <c r="D18" s="24"/>
      <c r="E18" s="24"/>
      <c r="F18" s="24"/>
      <c r="G18" s="24"/>
      <c r="H18" s="24"/>
      <c r="I18" s="24"/>
    </row>
    <row r="19" spans="2:9" ht="15" x14ac:dyDescent="0.2">
      <c r="B19" s="26"/>
      <c r="C19" s="19" t="s">
        <v>9</v>
      </c>
      <c r="D19" s="24">
        <v>6819210437</v>
      </c>
      <c r="E19" s="24">
        <v>125420040</v>
      </c>
      <c r="F19" s="24">
        <v>6944630477</v>
      </c>
      <c r="G19" s="24">
        <v>6943114174</v>
      </c>
      <c r="H19" s="24">
        <v>6943114174</v>
      </c>
      <c r="I19" s="24">
        <v>1516303</v>
      </c>
    </row>
    <row r="20" spans="2:9" ht="15" x14ac:dyDescent="0.2">
      <c r="B20" s="29"/>
      <c r="C20" s="22"/>
      <c r="D20" s="24"/>
      <c r="E20" s="24"/>
      <c r="F20" s="24"/>
      <c r="G20" s="24"/>
      <c r="H20" s="24"/>
      <c r="I20" s="24"/>
    </row>
    <row r="21" spans="2:9" ht="15" x14ac:dyDescent="0.2">
      <c r="B21" s="26"/>
      <c r="C21" s="19"/>
      <c r="D21" s="24"/>
      <c r="E21" s="24"/>
      <c r="F21" s="24"/>
      <c r="G21" s="24"/>
      <c r="H21" s="24"/>
      <c r="I21" s="24"/>
    </row>
    <row r="22" spans="2:9" ht="16.5" thickBot="1" x14ac:dyDescent="0.25">
      <c r="B22" s="30"/>
      <c r="C22" s="18"/>
      <c r="D22" s="23"/>
      <c r="E22" s="23"/>
      <c r="F22" s="23"/>
      <c r="G22" s="23"/>
      <c r="H22" s="23"/>
      <c r="I22" s="23"/>
    </row>
    <row r="23" spans="2:9" ht="24" customHeight="1" thickBot="1" x14ac:dyDescent="0.25">
      <c r="B23" s="31" t="s">
        <v>10</v>
      </c>
      <c r="C23" s="32"/>
      <c r="D23" s="17">
        <f t="shared" ref="D23:H23" si="0">SUM(D11,D13,D15,D17,D19)</f>
        <v>75616545244</v>
      </c>
      <c r="E23" s="17">
        <f t="shared" si="0"/>
        <v>8493887940.2999992</v>
      </c>
      <c r="F23" s="17">
        <f t="shared" si="0"/>
        <v>84110433184.299988</v>
      </c>
      <c r="G23" s="17">
        <f t="shared" si="0"/>
        <v>84016248888.860001</v>
      </c>
      <c r="H23" s="17">
        <f t="shared" si="0"/>
        <v>79130645723.839996</v>
      </c>
      <c r="I23" s="17">
        <f>SUM(I11,I13,I15,I17,I19)</f>
        <v>94184295.439994693</v>
      </c>
    </row>
  </sheetData>
  <mergeCells count="9">
    <mergeCell ref="B23:C23"/>
    <mergeCell ref="B7:C9"/>
    <mergeCell ref="D7:H7"/>
    <mergeCell ref="I7:I8"/>
    <mergeCell ref="B2:I2"/>
    <mergeCell ref="B3:I3"/>
    <mergeCell ref="B4:I4"/>
    <mergeCell ref="B5:I5"/>
    <mergeCell ref="B6:I6"/>
  </mergeCells>
  <pageMargins left="0.35433070866141736" right="0.15748031496062992" top="0.74803149606299213" bottom="0.74803149606299213" header="0.31496062992125984" footer="0.31496062992125984"/>
  <pageSetup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B3" sqref="B3"/>
    </sheetView>
  </sheetViews>
  <sheetFormatPr baseColWidth="10" defaultRowHeight="12.75" x14ac:dyDescent="0.2"/>
  <cols>
    <col min="1" max="1" width="57" bestFit="1" customWidth="1"/>
    <col min="2" max="2" width="22.7109375" style="10" bestFit="1" customWidth="1"/>
    <col min="3" max="3" width="27.5703125" style="10" bestFit="1" customWidth="1"/>
    <col min="4" max="4" width="22.7109375" style="10" bestFit="1" customWidth="1"/>
    <col min="5" max="5" width="18" style="10" bestFit="1" customWidth="1"/>
    <col min="6" max="6" width="22.7109375" style="10" bestFit="1" customWidth="1"/>
    <col min="7" max="7" width="22.5703125" style="10" bestFit="1" customWidth="1"/>
  </cols>
  <sheetData>
    <row r="1" spans="1:8" ht="38.25" x14ac:dyDescent="0.2">
      <c r="A1" s="9" t="s">
        <v>11</v>
      </c>
      <c r="B1" s="11" t="s">
        <v>22</v>
      </c>
      <c r="C1" s="11" t="s">
        <v>23</v>
      </c>
      <c r="D1" s="11" t="s">
        <v>24</v>
      </c>
      <c r="E1" s="11" t="s">
        <v>25</v>
      </c>
      <c r="F1" s="11" t="s">
        <v>26</v>
      </c>
      <c r="G1" s="11" t="s">
        <v>27</v>
      </c>
      <c r="H1" s="11" t="s">
        <v>28</v>
      </c>
    </row>
    <row r="2" spans="1:8" x14ac:dyDescent="0.2">
      <c r="A2" s="5" t="s">
        <v>34</v>
      </c>
      <c r="B2" s="6">
        <v>67165759071</v>
      </c>
      <c r="C2" s="6">
        <v>4053871517.73</v>
      </c>
      <c r="D2" s="6">
        <v>71219630588.729996</v>
      </c>
      <c r="E2" s="6">
        <v>71866812026.029999</v>
      </c>
      <c r="F2" s="6">
        <v>66991900539.959999</v>
      </c>
      <c r="G2" s="6">
        <v>-647181437.29999995</v>
      </c>
      <c r="H2" s="6">
        <v>1</v>
      </c>
    </row>
    <row r="3" spans="1:8" x14ac:dyDescent="0.2">
      <c r="A3" s="5" t="s">
        <v>35</v>
      </c>
      <c r="B3" s="6">
        <v>836606530</v>
      </c>
      <c r="C3" s="6">
        <v>4538391997.1599998</v>
      </c>
      <c r="D3" s="6">
        <v>5374998527.1599998</v>
      </c>
      <c r="E3" s="6">
        <v>4642204300.2200003</v>
      </c>
      <c r="F3" s="6">
        <v>4634944180.7200003</v>
      </c>
      <c r="G3" s="6">
        <v>732794226.94000006</v>
      </c>
      <c r="H3" s="6">
        <v>1</v>
      </c>
    </row>
    <row r="4" spans="1:8" x14ac:dyDescent="0.2">
      <c r="A4" s="5" t="s">
        <v>18</v>
      </c>
      <c r="B4" s="6">
        <v>788801402</v>
      </c>
      <c r="C4" s="6">
        <v>-219600693.63</v>
      </c>
      <c r="D4" s="6">
        <v>569200708.37</v>
      </c>
      <c r="E4" s="6">
        <v>561939114.99000001</v>
      </c>
      <c r="F4" s="6">
        <v>558714729.5</v>
      </c>
      <c r="G4" s="6">
        <v>7261593.3799999999</v>
      </c>
      <c r="H4" s="6">
        <v>1</v>
      </c>
    </row>
    <row r="5" spans="1:8" x14ac:dyDescent="0.2">
      <c r="A5" s="5" t="s">
        <v>20</v>
      </c>
      <c r="B5" s="6">
        <v>6167804</v>
      </c>
      <c r="C5" s="6">
        <v>-4194920.96</v>
      </c>
      <c r="D5" s="6">
        <v>1972883.04</v>
      </c>
      <c r="E5" s="6">
        <v>1972883.04</v>
      </c>
      <c r="F5" s="6">
        <v>1972099.66</v>
      </c>
      <c r="G5" s="6">
        <v>0</v>
      </c>
      <c r="H5" s="6">
        <v>1</v>
      </c>
    </row>
    <row r="6" spans="1:8" x14ac:dyDescent="0.2">
      <c r="A6" s="5" t="s">
        <v>21</v>
      </c>
      <c r="B6" s="6">
        <v>6819210437</v>
      </c>
      <c r="C6" s="6">
        <v>125420040</v>
      </c>
      <c r="D6" s="6">
        <v>6944630477</v>
      </c>
      <c r="E6" s="6">
        <v>6943114174</v>
      </c>
      <c r="F6" s="6">
        <v>6943114174</v>
      </c>
      <c r="G6" s="6">
        <v>1516303</v>
      </c>
      <c r="H6" s="6">
        <v>1</v>
      </c>
    </row>
    <row r="7" spans="1:8" x14ac:dyDescent="0.2">
      <c r="A7" s="7" t="s">
        <v>19</v>
      </c>
      <c r="B7" s="8">
        <v>75616545244</v>
      </c>
      <c r="C7" s="8">
        <v>8493887940.3000002</v>
      </c>
      <c r="D7" s="8">
        <v>84110433184.300003</v>
      </c>
      <c r="E7" s="8">
        <v>84016042498.279999</v>
      </c>
      <c r="F7" s="8">
        <v>79130645723.839996</v>
      </c>
      <c r="G7" s="8">
        <v>94390686.019999996</v>
      </c>
      <c r="H7" s="8">
        <v>1</v>
      </c>
    </row>
    <row r="8" spans="1:8" x14ac:dyDescent="0.2">
      <c r="B8"/>
      <c r="C8"/>
      <c r="D8"/>
      <c r="E8"/>
      <c r="F8"/>
      <c r="G8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998C94B-B622-460D-87E0-BF64E1D8D310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Egresos x Tipo de Gasto</vt:lpstr>
      <vt:lpstr>DP_3</vt:lpstr>
      <vt:lpstr>DP_3!Área_de_impresión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2. Por Clasiicación Económica (Tipo de Gasto)</dc:title>
  <dc:creator>javier.ynoquio</dc:creator>
  <cp:lastModifiedBy>Adrian</cp:lastModifiedBy>
  <cp:lastPrinted>2022-04-27T21:56:12Z</cp:lastPrinted>
  <dcterms:created xsi:type="dcterms:W3CDTF">2016-02-19T00:12:22Z</dcterms:created>
  <dcterms:modified xsi:type="dcterms:W3CDTF">2022-04-27T21:56:17Z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Egresos x Tipo de Gasto</vt:lpwstr>
  </property>
  <property fmtid="{D5CDD505-2E9C-101B-9397-08002B2CF9AE}" pid="3" name="BExAnalyzer_OldName">
    <vt:lpwstr>2. Clasificación Económica -Tipo de Gasto.xlsx</vt:lpwstr>
  </property>
</Properties>
</file>