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an\Desktop\Información Presupuestal de la Cuenta Pública 2021\Cuadros de la Cuenta Pública 2021\"/>
    </mc:Choice>
  </mc:AlternateContent>
  <bookViews>
    <workbookView xWindow="-120" yWindow="-345" windowWidth="20730" windowHeight="11160"/>
  </bookViews>
  <sheets>
    <sheet name="Egresos x Tipo de Gasto" sheetId="1" r:id="rId1"/>
    <sheet name="BExRepositorySheet" sheetId="4" state="veryHidden" r:id="rId2"/>
    <sheet name="DP_3" sheetId="5" state="hidden" r:id="rId3"/>
  </sheets>
  <definedNames>
    <definedName name="_xlnm.Print_Area" localSheetId="2">DP_3!$A$1:$G$7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" i="1" l="1"/>
  <c r="N1" i="1" s="1"/>
  <c r="K1" i="1"/>
  <c r="M1" i="1" s="1"/>
  <c r="F1" i="1" l="1"/>
  <c r="H1" i="1" s="1"/>
  <c r="E1" i="1"/>
  <c r="G1" i="1" s="1"/>
  <c r="D1" i="1"/>
  <c r="E23" i="1" l="1"/>
  <c r="G23" i="1"/>
  <c r="D23" i="1"/>
  <c r="H23" i="1"/>
  <c r="I23" i="1" l="1"/>
  <c r="F23" i="1"/>
</calcChain>
</file>

<file path=xl/sharedStrings.xml><?xml version="1.0" encoding="utf-8"?>
<sst xmlns="http://schemas.openxmlformats.org/spreadsheetml/2006/main" count="37" uniqueCount="37">
  <si>
    <t>Estado Analítico del Ejercicio del Presupuesto de Egresos</t>
  </si>
  <si>
    <t>Egresos</t>
  </si>
  <si>
    <t>Subejercicio</t>
  </si>
  <si>
    <t>Aprobado</t>
  </si>
  <si>
    <t>Ampliaciones y Reducciones</t>
  </si>
  <si>
    <t>Modificado</t>
  </si>
  <si>
    <t>Devengado</t>
  </si>
  <si>
    <t>Pagado</t>
  </si>
  <si>
    <t>3=(1+2)</t>
  </si>
  <si>
    <t>Participaciones</t>
  </si>
  <si>
    <t>Total del Gasto</t>
  </si>
  <si>
    <t>Tipo de Gasto</t>
  </si>
  <si>
    <t>Gasto Corriente</t>
  </si>
  <si>
    <t>Gasto de Capital</t>
  </si>
  <si>
    <t>Amortización de la Deuda y Disminución de Pasivos</t>
  </si>
  <si>
    <t>Pensiones y jubilaciones</t>
  </si>
  <si>
    <t>Clasificación Económica (Tipo de Gasto)</t>
  </si>
  <si>
    <t>6=(3-4)</t>
  </si>
  <si>
    <t>AMORTIZACIÓN DE LA DEUDA Y DISMINUCIÓN DE PASIVOS</t>
  </si>
  <si>
    <t>Resultado total</t>
  </si>
  <si>
    <t>PENSIONES Y JUBILACIONES</t>
  </si>
  <si>
    <t>PARTICIPACIONES</t>
  </si>
  <si>
    <t xml:space="preserve">
Aprobado</t>
  </si>
  <si>
    <t xml:space="preserve">
Ampliaciones y Reducciones</t>
  </si>
  <si>
    <t xml:space="preserve">
Modificado</t>
  </si>
  <si>
    <t xml:space="preserve">
Devengado</t>
  </si>
  <si>
    <t xml:space="preserve">
Pagado</t>
  </si>
  <si>
    <t xml:space="preserve">
Subejercicio</t>
  </si>
  <si>
    <t xml:space="preserve">
Constante aux</t>
  </si>
  <si>
    <t>(Pesos)</t>
  </si>
  <si>
    <t>Concepto</t>
  </si>
  <si>
    <t>GOBIERNO DEL ESTADO DE MICHOACÁN DE OCAMPO</t>
  </si>
  <si>
    <t>01-ENE..12-DIC</t>
  </si>
  <si>
    <t>001.2021..012.2021</t>
  </si>
  <si>
    <t>CORRIENTE</t>
  </si>
  <si>
    <t>CAPITAL</t>
  </si>
  <si>
    <t>Del 1°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</si>
</sst>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1">
    <xf numFmtId="0" fontId="0" fillId="0" borderId="0"/>
    <xf numFmtId="0" fontId="2" fillId="0" borderId="0"/>
    <xf numFmtId="0" fontId="23" fillId="0" borderId="21" applyNumberFormat="0" applyFill="0" applyAlignment="0" applyProtection="0"/>
    <xf numFmtId="0" fontId="24" fillId="0" borderId="22" applyNumberFormat="0" applyFill="0" applyAlignment="0" applyProtection="0"/>
    <xf numFmtId="0" fontId="7" fillId="0" borderId="23" applyNumberFormat="0" applyFill="0" applyAlignment="0" applyProtection="0"/>
    <xf numFmtId="0" fontId="7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9" fillId="7" borderId="0" applyNumberFormat="0" applyBorder="0" applyAlignment="0" applyProtection="0"/>
    <xf numFmtId="0" fontId="10" fillId="6" borderId="0" applyNumberFormat="0" applyBorder="0" applyAlignment="0" applyProtection="0"/>
    <xf numFmtId="0" fontId="8" fillId="6" borderId="13" applyNumberFormat="0" applyAlignment="0" applyProtection="0"/>
    <xf numFmtId="0" fontId="11" fillId="4" borderId="17" applyNumberFormat="0" applyAlignment="0" applyProtection="0"/>
    <xf numFmtId="0" fontId="4" fillId="4" borderId="13" applyNumberFormat="0" applyAlignment="0" applyProtection="0"/>
    <xf numFmtId="0" fontId="6" fillId="0" borderId="15" applyNumberFormat="0" applyFill="0" applyAlignment="0" applyProtection="0"/>
    <xf numFmtId="0" fontId="5" fillId="5" borderId="14" applyNumberFormat="0" applyAlignment="0" applyProtection="0"/>
    <xf numFmtId="0" fontId="21" fillId="0" borderId="0" applyNumberFormat="0" applyFill="0" applyBorder="0" applyAlignment="0" applyProtection="0"/>
    <xf numFmtId="0" fontId="2" fillId="8" borderId="16" applyNumberFormat="0" applyFont="0" applyAlignment="0" applyProtection="0"/>
    <xf numFmtId="0" fontId="22" fillId="0" borderId="0" applyNumberFormat="0" applyFill="0" applyBorder="0" applyAlignment="0" applyProtection="0"/>
    <xf numFmtId="0" fontId="25" fillId="0" borderId="24" applyNumberFormat="0" applyFill="0" applyAlignment="0" applyProtection="0"/>
    <xf numFmtId="4" fontId="12" fillId="9" borderId="18" applyNumberFormat="0" applyProtection="0">
      <alignment vertical="center"/>
    </xf>
    <xf numFmtId="4" fontId="13" fillId="9" borderId="18" applyNumberFormat="0" applyProtection="0">
      <alignment vertical="center"/>
    </xf>
    <xf numFmtId="4" fontId="12" fillId="9" borderId="18" applyNumberFormat="0" applyProtection="0">
      <alignment horizontal="left" vertical="center" indent="1"/>
    </xf>
    <xf numFmtId="0" fontId="12" fillId="9" borderId="18" applyNumberFormat="0" applyProtection="0">
      <alignment horizontal="left" vertical="top" indent="1"/>
    </xf>
    <xf numFmtId="4" fontId="12" fillId="10" borderId="0" applyNumberFormat="0" applyProtection="0">
      <alignment horizontal="left" vertical="center" indent="1"/>
    </xf>
    <xf numFmtId="4" fontId="14" fillId="11" borderId="18" applyNumberFormat="0" applyProtection="0">
      <alignment horizontal="right" vertical="center"/>
    </xf>
    <xf numFmtId="4" fontId="14" fillId="12" borderId="18" applyNumberFormat="0" applyProtection="0">
      <alignment horizontal="right" vertical="center"/>
    </xf>
    <xf numFmtId="4" fontId="14" fillId="13" borderId="18" applyNumberFormat="0" applyProtection="0">
      <alignment horizontal="right" vertical="center"/>
    </xf>
    <xf numFmtId="4" fontId="14" fillId="14" borderId="18" applyNumberFormat="0" applyProtection="0">
      <alignment horizontal="right" vertical="center"/>
    </xf>
    <xf numFmtId="4" fontId="14" fillId="15" borderId="18" applyNumberFormat="0" applyProtection="0">
      <alignment horizontal="right" vertical="center"/>
    </xf>
    <xf numFmtId="4" fontId="14" fillId="16" borderId="18" applyNumberFormat="0" applyProtection="0">
      <alignment horizontal="right" vertical="center"/>
    </xf>
    <xf numFmtId="4" fontId="14" fillId="17" borderId="18" applyNumberFormat="0" applyProtection="0">
      <alignment horizontal="right" vertical="center"/>
    </xf>
    <xf numFmtId="4" fontId="14" fillId="18" borderId="18" applyNumberFormat="0" applyProtection="0">
      <alignment horizontal="right" vertical="center"/>
    </xf>
    <xf numFmtId="4" fontId="14" fillId="19" borderId="18" applyNumberFormat="0" applyProtection="0">
      <alignment horizontal="right" vertical="center"/>
    </xf>
    <xf numFmtId="4" fontId="12" fillId="20" borderId="19" applyNumberFormat="0" applyProtection="0">
      <alignment horizontal="left" vertical="center" indent="1"/>
    </xf>
    <xf numFmtId="4" fontId="14" fillId="21" borderId="0" applyNumberFormat="0" applyProtection="0">
      <alignment horizontal="left" vertical="center" indent="1"/>
    </xf>
    <xf numFmtId="4" fontId="15" fillId="22" borderId="0" applyNumberFormat="0" applyProtection="0">
      <alignment horizontal="left" vertical="center" indent="1"/>
    </xf>
    <xf numFmtId="4" fontId="14" fillId="10" borderId="18" applyNumberFormat="0" applyProtection="0">
      <alignment horizontal="right" vertical="center"/>
    </xf>
    <xf numFmtId="4" fontId="16" fillId="21" borderId="0" applyNumberFormat="0" applyProtection="0">
      <alignment horizontal="left" vertical="center" indent="1"/>
    </xf>
    <xf numFmtId="4" fontId="16" fillId="10" borderId="0" applyNumberFormat="0" applyProtection="0">
      <alignment horizontal="left" vertical="center" indent="1"/>
    </xf>
    <xf numFmtId="0" fontId="2" fillId="22" borderId="18" applyNumberFormat="0" applyProtection="0">
      <alignment horizontal="left" vertical="center" indent="1"/>
    </xf>
    <xf numFmtId="0" fontId="2" fillId="22" borderId="18" applyNumberFormat="0" applyProtection="0">
      <alignment horizontal="left" vertical="top" indent="1"/>
    </xf>
    <xf numFmtId="0" fontId="2" fillId="10" borderId="18" applyNumberFormat="0" applyProtection="0">
      <alignment horizontal="left" vertical="center" indent="1"/>
    </xf>
    <xf numFmtId="0" fontId="2" fillId="10" borderId="18" applyNumberFormat="0" applyProtection="0">
      <alignment horizontal="left" vertical="top" indent="1"/>
    </xf>
    <xf numFmtId="0" fontId="2" fillId="23" borderId="18" applyNumberFormat="0" applyProtection="0">
      <alignment horizontal="left" vertical="center" indent="1"/>
    </xf>
    <xf numFmtId="0" fontId="2" fillId="23" borderId="18" applyNumberFormat="0" applyProtection="0">
      <alignment horizontal="left" vertical="top" indent="1"/>
    </xf>
    <xf numFmtId="0" fontId="2" fillId="21" borderId="18" applyNumberFormat="0" applyProtection="0">
      <alignment horizontal="left" vertical="center" indent="1"/>
    </xf>
    <xf numFmtId="0" fontId="2" fillId="21" borderId="18" applyNumberFormat="0" applyProtection="0">
      <alignment horizontal="left" vertical="top" indent="1"/>
    </xf>
    <xf numFmtId="0" fontId="2" fillId="24" borderId="20" applyNumberFormat="0">
      <protection locked="0"/>
    </xf>
    <xf numFmtId="4" fontId="14" fillId="25" borderId="18" applyNumberFormat="0" applyProtection="0">
      <alignment vertical="center"/>
    </xf>
    <xf numFmtId="4" fontId="17" fillId="25" borderId="18" applyNumberFormat="0" applyProtection="0">
      <alignment vertical="center"/>
    </xf>
    <xf numFmtId="4" fontId="14" fillId="25" borderId="18" applyNumberFormat="0" applyProtection="0">
      <alignment horizontal="left" vertical="center" indent="1"/>
    </xf>
    <xf numFmtId="0" fontId="14" fillId="25" borderId="18" applyNumberFormat="0" applyProtection="0">
      <alignment horizontal="left" vertical="top" indent="1"/>
    </xf>
    <xf numFmtId="4" fontId="14" fillId="21" borderId="18" applyNumberFormat="0" applyProtection="0">
      <alignment horizontal="right" vertical="center"/>
    </xf>
    <xf numFmtId="4" fontId="17" fillId="21" borderId="18" applyNumberFormat="0" applyProtection="0">
      <alignment horizontal="right" vertical="center"/>
    </xf>
    <xf numFmtId="4" fontId="14" fillId="10" borderId="18" applyNumberFormat="0" applyProtection="0">
      <alignment horizontal="left" vertical="center" indent="1"/>
    </xf>
    <xf numFmtId="0" fontId="14" fillId="10" borderId="18" applyNumberFormat="0" applyProtection="0">
      <alignment horizontal="left" vertical="top" indent="1"/>
    </xf>
    <xf numFmtId="4" fontId="18" fillId="26" borderId="0" applyNumberFormat="0" applyProtection="0">
      <alignment horizontal="left" vertical="center" indent="1"/>
    </xf>
    <xf numFmtId="4" fontId="19" fillId="21" borderId="18" applyNumberFormat="0" applyProtection="0">
      <alignment horizontal="right" vertical="center"/>
    </xf>
    <xf numFmtId="0" fontId="20" fillId="0" borderId="0" applyNumberFormat="0" applyFill="0" applyBorder="0" applyAlignment="0" applyProtection="0"/>
    <xf numFmtId="0" fontId="1" fillId="0" borderId="0"/>
    <xf numFmtId="4" fontId="14" fillId="21" borderId="0" applyNumberFormat="0" applyProtection="0">
      <alignment horizontal="left" vertical="center" indent="1"/>
    </xf>
    <xf numFmtId="4" fontId="14" fillId="10" borderId="0" applyNumberFormat="0" applyProtection="0">
      <alignment horizontal="left" vertical="center" indent="1"/>
    </xf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4" fontId="14" fillId="21" borderId="0" applyNumberFormat="0" applyProtection="0">
      <alignment horizontal="left" vertical="center" indent="1"/>
    </xf>
    <xf numFmtId="4" fontId="14" fillId="10" borderId="0" applyNumberFormat="0" applyProtection="0">
      <alignment horizontal="left" vertical="center" indent="1"/>
    </xf>
    <xf numFmtId="0" fontId="1" fillId="0" borderId="0"/>
    <xf numFmtId="0" fontId="1" fillId="0" borderId="0"/>
    <xf numFmtId="164" fontId="27" fillId="0" borderId="0" applyFont="0" applyFill="0" applyBorder="0" applyAlignment="0" applyProtection="0"/>
  </cellStyleXfs>
  <cellXfs count="46">
    <xf numFmtId="0" fontId="0" fillId="0" borderId="0" xfId="0"/>
    <xf numFmtId="0" fontId="0" fillId="2" borderId="0" xfId="0" applyFill="1"/>
    <xf numFmtId="0" fontId="26" fillId="2" borderId="0" xfId="0" quotePrefix="1" applyFont="1" applyFill="1" applyAlignment="1"/>
    <xf numFmtId="14" fontId="26" fillId="2" borderId="0" xfId="0" quotePrefix="1" applyNumberFormat="1" applyFont="1" applyFill="1" applyAlignment="1"/>
    <xf numFmtId="0" fontId="26" fillId="2" borderId="0" xfId="0" applyFont="1" applyFill="1"/>
    <xf numFmtId="0" fontId="14" fillId="10" borderId="18" xfId="53" quotePrefix="1" applyNumberFormat="1">
      <alignment horizontal="left" vertical="center" indent="1"/>
    </xf>
    <xf numFmtId="0" fontId="14" fillId="21" borderId="18" xfId="51" applyNumberFormat="1">
      <alignment horizontal="right" vertical="center"/>
    </xf>
    <xf numFmtId="0" fontId="12" fillId="9" borderId="18" xfId="20" quotePrefix="1" applyNumberFormat="1">
      <alignment horizontal="left" vertical="center" indent="1"/>
    </xf>
    <xf numFmtId="0" fontId="12" fillId="9" borderId="18" xfId="18" applyNumberFormat="1">
      <alignment vertical="center"/>
    </xf>
    <xf numFmtId="0" fontId="12" fillId="10" borderId="0" xfId="22" quotePrefix="1" applyNumberFormat="1" applyAlignment="1">
      <alignment horizontal="left" vertical="center" indent="1"/>
    </xf>
    <xf numFmtId="4" fontId="0" fillId="0" borderId="0" xfId="0" applyNumberFormat="1"/>
    <xf numFmtId="0" fontId="2" fillId="22" borderId="18" xfId="39" quotePrefix="1" applyNumberFormat="1" applyAlignment="1">
      <alignment horizontal="left" vertical="top" wrapText="1" indent="1"/>
    </xf>
    <xf numFmtId="0" fontId="29" fillId="27" borderId="9" xfId="1" applyFont="1" applyFill="1" applyBorder="1" applyAlignment="1">
      <alignment horizontal="center" vertical="center"/>
    </xf>
    <xf numFmtId="0" fontId="29" fillId="27" borderId="0" xfId="1" applyFont="1" applyFill="1" applyBorder="1" applyAlignment="1">
      <alignment horizontal="center" vertical="center" wrapText="1"/>
    </xf>
    <xf numFmtId="0" fontId="29" fillId="27" borderId="11" xfId="1" applyFont="1" applyFill="1" applyBorder="1" applyAlignment="1">
      <alignment horizontal="center" vertical="center"/>
    </xf>
    <xf numFmtId="0" fontId="29" fillId="27" borderId="7" xfId="1" applyFont="1" applyFill="1" applyBorder="1" applyAlignment="1">
      <alignment horizontal="center" vertical="center"/>
    </xf>
    <xf numFmtId="0" fontId="29" fillId="27" borderId="8" xfId="1" applyFont="1" applyFill="1" applyBorder="1" applyAlignment="1">
      <alignment horizontal="center" vertical="center"/>
    </xf>
    <xf numFmtId="164" fontId="29" fillId="27" borderId="8" xfId="70" applyFont="1" applyFill="1" applyBorder="1" applyAlignment="1">
      <alignment vertical="center"/>
    </xf>
    <xf numFmtId="0" fontId="31" fillId="28" borderId="0" xfId="1" applyFont="1" applyFill="1" applyBorder="1" applyAlignment="1">
      <alignment vertical="center"/>
    </xf>
    <xf numFmtId="0" fontId="32" fillId="28" borderId="0" xfId="61" applyFont="1" applyFill="1" applyBorder="1" applyAlignment="1">
      <alignment vertical="center"/>
    </xf>
    <xf numFmtId="0" fontId="33" fillId="28" borderId="0" xfId="0" applyFont="1" applyFill="1" applyBorder="1" applyAlignment="1">
      <alignment vertical="center"/>
    </xf>
    <xf numFmtId="0" fontId="32" fillId="28" borderId="0" xfId="61" applyFont="1" applyFill="1" applyBorder="1" applyAlignment="1">
      <alignment vertical="center" wrapText="1"/>
    </xf>
    <xf numFmtId="0" fontId="33" fillId="28" borderId="0" xfId="1" applyFont="1" applyFill="1" applyBorder="1" applyAlignment="1">
      <alignment vertical="center"/>
    </xf>
    <xf numFmtId="2" fontId="31" fillId="28" borderId="12" xfId="1" applyNumberFormat="1" applyFont="1" applyFill="1" applyBorder="1" applyAlignment="1">
      <alignment vertical="center"/>
    </xf>
    <xf numFmtId="4" fontId="33" fillId="28" borderId="12" xfId="1" applyNumberFormat="1" applyFont="1" applyFill="1" applyBorder="1" applyAlignment="1">
      <alignment vertical="center"/>
    </xf>
    <xf numFmtId="0" fontId="31" fillId="28" borderId="1" xfId="1" applyFont="1" applyFill="1" applyBorder="1" applyAlignment="1">
      <alignment vertical="center"/>
    </xf>
    <xf numFmtId="0" fontId="32" fillId="28" borderId="3" xfId="61" applyFont="1" applyFill="1" applyBorder="1" applyAlignment="1">
      <alignment vertical="center"/>
    </xf>
    <xf numFmtId="0" fontId="33" fillId="28" borderId="3" xfId="0" applyFont="1" applyFill="1" applyBorder="1" applyAlignment="1">
      <alignment vertical="center"/>
    </xf>
    <xf numFmtId="0" fontId="32" fillId="28" borderId="3" xfId="61" applyFont="1" applyFill="1" applyBorder="1" applyAlignment="1">
      <alignment vertical="center" wrapText="1"/>
    </xf>
    <xf numFmtId="0" fontId="33" fillId="28" borderId="3" xfId="1" applyFont="1" applyFill="1" applyBorder="1" applyAlignment="1">
      <alignment vertical="center"/>
    </xf>
    <xf numFmtId="0" fontId="31" fillId="28" borderId="4" xfId="1" applyFont="1" applyFill="1" applyBorder="1" applyAlignment="1">
      <alignment vertical="center"/>
    </xf>
    <xf numFmtId="0" fontId="29" fillId="27" borderId="6" xfId="1" applyFont="1" applyFill="1" applyBorder="1" applyAlignment="1">
      <alignment horizontal="center" vertical="center"/>
    </xf>
    <xf numFmtId="0" fontId="29" fillId="27" borderId="8" xfId="1" applyFont="1" applyFill="1" applyBorder="1" applyAlignment="1">
      <alignment horizontal="center" vertical="center"/>
    </xf>
    <xf numFmtId="0" fontId="29" fillId="27" borderId="1" xfId="1" applyFont="1" applyFill="1" applyBorder="1" applyAlignment="1">
      <alignment horizontal="center" vertical="center"/>
    </xf>
    <xf numFmtId="0" fontId="29" fillId="27" borderId="2" xfId="1" applyFont="1" applyFill="1" applyBorder="1" applyAlignment="1">
      <alignment horizontal="center" vertical="center"/>
    </xf>
    <xf numFmtId="0" fontId="29" fillId="27" borderId="3" xfId="1" applyFont="1" applyFill="1" applyBorder="1" applyAlignment="1">
      <alignment horizontal="center" vertical="center"/>
    </xf>
    <xf numFmtId="0" fontId="29" fillId="27" borderId="0" xfId="1" applyFont="1" applyFill="1" applyBorder="1" applyAlignment="1">
      <alignment horizontal="center" vertical="center"/>
    </xf>
    <xf numFmtId="0" fontId="29" fillId="27" borderId="4" xfId="1" applyFont="1" applyFill="1" applyBorder="1" applyAlignment="1">
      <alignment horizontal="center" vertical="center"/>
    </xf>
    <xf numFmtId="0" fontId="29" fillId="27" borderId="5" xfId="1" applyFont="1" applyFill="1" applyBorder="1" applyAlignment="1">
      <alignment horizontal="center" vertical="center"/>
    </xf>
    <xf numFmtId="0" fontId="29" fillId="27" borderId="7" xfId="1" applyFont="1" applyFill="1" applyBorder="1" applyAlignment="1">
      <alignment horizontal="center" vertical="center"/>
    </xf>
    <xf numFmtId="0" fontId="29" fillId="27" borderId="9" xfId="1" applyFont="1" applyFill="1" applyBorder="1" applyAlignment="1">
      <alignment horizontal="center" vertical="center"/>
    </xf>
    <xf numFmtId="0" fontId="29" fillId="27" borderId="10" xfId="1" applyFont="1" applyFill="1" applyBorder="1" applyAlignment="1">
      <alignment horizontal="center" vertical="center"/>
    </xf>
    <xf numFmtId="0" fontId="28" fillId="2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horizontal="center" vertical="center"/>
    </xf>
    <xf numFmtId="0" fontId="30" fillId="2" borderId="0" xfId="1" applyFont="1" applyFill="1" applyBorder="1" applyAlignment="1">
      <alignment horizontal="center" vertical="center"/>
    </xf>
    <xf numFmtId="0" fontId="30" fillId="2" borderId="5" xfId="1" quotePrefix="1" applyFont="1" applyFill="1" applyBorder="1" applyAlignment="1">
      <alignment horizontal="center" vertical="center"/>
    </xf>
  </cellXfs>
  <cellStyles count="71"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Millares" xfId="70" builtinId="3"/>
    <cellStyle name="Neutral" xfId="8" builtinId="28" customBuiltin="1"/>
    <cellStyle name="Normal" xfId="0" builtinId="0" customBuiltin="1"/>
    <cellStyle name="Normal 2" xfId="61"/>
    <cellStyle name="Normal 2 2" xfId="68"/>
    <cellStyle name="Normal 3" xfId="58"/>
    <cellStyle name="Normal 3 2" xfId="62"/>
    <cellStyle name="Normal 3 2 2" xfId="69"/>
    <cellStyle name="Normal 3 3" xfId="65"/>
    <cellStyle name="Normal 4" xfId="64"/>
    <cellStyle name="Normal 7" xfId="63"/>
    <cellStyle name="Normal 8" xfId="1"/>
    <cellStyle name="Notas" xfId="15" builtinId="10" customBuiltin="1"/>
    <cellStyle name="Salida" xfId="10" builtinId="21" customBuiltin="1"/>
    <cellStyle name="SAPBEXaggData" xfId="18"/>
    <cellStyle name="SAPBEXaggDataEmph" xfId="19"/>
    <cellStyle name="SAPBEXaggItem" xfId="20"/>
    <cellStyle name="SAPBEXaggItemX" xfId="21"/>
    <cellStyle name="SAPBEXchaText" xfId="22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32"/>
    <cellStyle name="SAPBEXfilterItem" xfId="33"/>
    <cellStyle name="SAPBEXfilterText" xfId="34"/>
    <cellStyle name="SAPBEXformats" xfId="35"/>
    <cellStyle name="SAPBEXheaderItem" xfId="36"/>
    <cellStyle name="SAPBEXheaderItem 2" xfId="66"/>
    <cellStyle name="SAPBEXheaderItem 3" xfId="59"/>
    <cellStyle name="SAPBEXheaderText" xfId="37"/>
    <cellStyle name="SAPBEXheaderText 2" xfId="67"/>
    <cellStyle name="SAPBEXheaderText 3" xfId="60"/>
    <cellStyle name="SAPBEXHLevel0" xfId="38"/>
    <cellStyle name="SAPBEXHLevel0X" xfId="39"/>
    <cellStyle name="SAPBEXHLevel1" xfId="40"/>
    <cellStyle name="SAPBEXHLevel1X" xfId="41"/>
    <cellStyle name="SAPBEXHLevel2" xfId="42"/>
    <cellStyle name="SAPBEXHLevel2X" xfId="43"/>
    <cellStyle name="SAPBEXHLevel3" xfId="44"/>
    <cellStyle name="SAPBEXHLevel3X" xfId="45"/>
    <cellStyle name="SAPBEXinputData" xfId="46"/>
    <cellStyle name="SAPBEXresData" xfId="47"/>
    <cellStyle name="SAPBEXresDataEmph" xfId="48"/>
    <cellStyle name="SAPBEXresItem" xfId="49"/>
    <cellStyle name="SAPBEXresItemX" xfId="50"/>
    <cellStyle name="SAPBEXstdData" xfId="51"/>
    <cellStyle name="SAPBEXstdDataEmph" xfId="52"/>
    <cellStyle name="SAPBEXstdItem" xfId="53"/>
    <cellStyle name="SAPBEXstdItemX" xfId="54"/>
    <cellStyle name="SAPBEXtitle" xfId="55"/>
    <cellStyle name="SAPBEXundefined" xfId="56"/>
    <cellStyle name="Sheet Title" xfId="57"/>
    <cellStyle name="Texto de advertencia" xfId="14" builtinId="11" customBuiltin="1"/>
    <cellStyle name="Texto explicativo" xfId="16" builtinId="53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1073150</xdr:colOff>
      <xdr:row>0</xdr:row>
      <xdr:rowOff>149225</xdr:rowOff>
    </xdr:to>
    <xdr:pic>
      <xdr:nvPicPr>
        <xdr:cNvPr id="3" name="BExCUXUGTDJ0ZIG3AI8BCH10LHJC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73150" cy="149225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149225</xdr:rowOff>
    </xdr:to>
    <xdr:pic>
      <xdr:nvPicPr>
        <xdr:cNvPr id="4" name="BExS2W04ST1G8RIS4VNX0T0VAT3N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575" y="0"/>
          <a:ext cx="0" cy="149225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0</xdr:row>
      <xdr:rowOff>0</xdr:rowOff>
    </xdr:from>
    <xdr:to>
      <xdr:col>9</xdr:col>
      <xdr:colOff>758825</xdr:colOff>
      <xdr:row>0</xdr:row>
      <xdr:rowOff>149225</xdr:rowOff>
    </xdr:to>
    <xdr:pic>
      <xdr:nvPicPr>
        <xdr:cNvPr id="5" name="BEx99KXZ11D8OI1FE2KLKMAIURJM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73025" y="0"/>
          <a:ext cx="758825" cy="149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749300</xdr:colOff>
      <xdr:row>6</xdr:row>
      <xdr:rowOff>149225</xdr:rowOff>
    </xdr:to>
    <xdr:pic>
      <xdr:nvPicPr>
        <xdr:cNvPr id="4" name="BEx5C510I5UKKI4OIV04ACXPCHE8" hidden="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36625" cy="1120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3"/>
  <sheetViews>
    <sheetView tabSelected="1" zoomScaleNormal="100" workbookViewId="0">
      <selection sqref="A1:J24"/>
    </sheetView>
  </sheetViews>
  <sheetFormatPr baseColWidth="10" defaultColWidth="11.5703125" defaultRowHeight="12.75" x14ac:dyDescent="0.2"/>
  <cols>
    <col min="1" max="1" width="3.85546875" style="1" customWidth="1"/>
    <col min="2" max="2" width="2.85546875" style="1" customWidth="1"/>
    <col min="3" max="3" width="52.7109375" style="1" customWidth="1"/>
    <col min="4" max="4" width="22" style="1" bestFit="1" customWidth="1"/>
    <col min="5" max="5" width="20.5703125" style="1" bestFit="1" customWidth="1"/>
    <col min="6" max="8" width="22" style="1" bestFit="1" customWidth="1"/>
    <col min="9" max="9" width="18.7109375" style="1" bestFit="1" customWidth="1"/>
    <col min="10" max="10" width="3.85546875" style="1" customWidth="1"/>
    <col min="11" max="16384" width="11.5703125" style="1"/>
  </cols>
  <sheetData>
    <row r="1" spans="2:14" s="4" customFormat="1" x14ac:dyDescent="0.2">
      <c r="B1" s="2" t="s">
        <v>33</v>
      </c>
      <c r="C1" s="3"/>
      <c r="D1" s="4" t="str">
        <f>MID(B1,5,4)</f>
        <v>2021</v>
      </c>
      <c r="E1" s="2" t="str">
        <f>MID(B1,1,3)</f>
        <v>001</v>
      </c>
      <c r="F1" s="4" t="str">
        <f>MID(B1,11,3)</f>
        <v>012</v>
      </c>
      <c r="G1" s="4" t="str">
        <f>IF(E1="001","Enero",IF(E1="002","Febrero",IF(E1="003","Marzo",IF(E1="004","Abril",IF(E1="005","Mayo",IF(E1="006","Junio",IF(E1="007","Julio",IF(E1="008","Agosto",IF(E1="009","Septiembre",IF(E1="010","Octubre",IF(E1="011","Noviembre","Diciembre")))))))))))</f>
        <v>Enero</v>
      </c>
      <c r="H1" s="4" t="str">
        <f>IF(F1="001","Enero",IF(F1="002","Febrero",IF(F1="003","Marzo",IF(F1="004","Abril",IF(F1="005","Mayo",IF(F1="006","Junio",IF(F1="007","Julio",IF(F1="008","Agosto",IF(F1="009","Septiembre",IF(F1="010","Octubre",IF(F1="011","Noviembre","Diciembre")))))))))))</f>
        <v>Diciembre</v>
      </c>
      <c r="J1" s="2" t="s">
        <v>32</v>
      </c>
      <c r="K1" s="2" t="str">
        <f>MID(J1,1,2)</f>
        <v>01</v>
      </c>
      <c r="L1" s="4" t="str">
        <f>MID(J1,9,2)</f>
        <v>12</v>
      </c>
      <c r="M1" s="4" t="str">
        <f>IF(K1="01","Enero",IF(K1="02","Febrero",IF(K1="03","Marzo",IF(K1="04","Abril",IF(K1="05","Mayo",IF(K1="06","Junio",IF(K1="07","Julio",IF(K1="08","Agosto",IF(K1="09","Septiembre",IF(K1="10","Octubre",IF(K1="11","Noviembre","Diciembre")))))))))))</f>
        <v>Enero</v>
      </c>
      <c r="N1" s="4" t="str">
        <f>IF(L1="01","Enero",IF(L1="02","Febrero",IF(L1="03","Marzo",IF(L1="04","Abril",IF(L1="05","Mayo",IF(L1="06","Junio",IF(L1="07","Julio",IF(L1="08","Agosto",IF(L1="09","Septiembre",IF(L1="10","Octubre",IF(L1="11","Noviembre","Diciembre")))))))))))</f>
        <v>Diciembre</v>
      </c>
    </row>
    <row r="2" spans="2:14" ht="18" x14ac:dyDescent="0.2">
      <c r="B2" s="42" t="s">
        <v>31</v>
      </c>
      <c r="C2" s="42"/>
      <c r="D2" s="42"/>
      <c r="E2" s="42"/>
      <c r="F2" s="42"/>
      <c r="G2" s="42"/>
      <c r="H2" s="42"/>
      <c r="I2" s="42"/>
    </row>
    <row r="3" spans="2:14" ht="15.75" x14ac:dyDescent="0.2">
      <c r="B3" s="43" t="s">
        <v>0</v>
      </c>
      <c r="C3" s="43"/>
      <c r="D3" s="43"/>
      <c r="E3" s="43"/>
      <c r="F3" s="43"/>
      <c r="G3" s="43"/>
      <c r="H3" s="43"/>
      <c r="I3" s="43"/>
    </row>
    <row r="4" spans="2:14" ht="15" x14ac:dyDescent="0.2">
      <c r="B4" s="44" t="s">
        <v>16</v>
      </c>
      <c r="C4" s="44"/>
      <c r="D4" s="44"/>
      <c r="E4" s="44"/>
      <c r="F4" s="44"/>
      <c r="G4" s="44"/>
      <c r="H4" s="44"/>
      <c r="I4" s="44"/>
    </row>
    <row r="5" spans="2:14" ht="26.45" customHeight="1" x14ac:dyDescent="0.2">
      <c r="B5" s="44" t="s">
        <v>36</v>
      </c>
      <c r="C5" s="44"/>
      <c r="D5" s="44"/>
      <c r="E5" s="44"/>
      <c r="F5" s="44"/>
      <c r="G5" s="44"/>
      <c r="H5" s="44"/>
      <c r="I5" s="44"/>
    </row>
    <row r="6" spans="2:14" ht="18" customHeight="1" thickBot="1" x14ac:dyDescent="0.25">
      <c r="B6" s="45" t="s">
        <v>29</v>
      </c>
      <c r="C6" s="45"/>
      <c r="D6" s="45"/>
      <c r="E6" s="45"/>
      <c r="F6" s="45"/>
      <c r="G6" s="45"/>
      <c r="H6" s="45"/>
      <c r="I6" s="45"/>
    </row>
    <row r="7" spans="2:14" ht="16.5" thickBot="1" x14ac:dyDescent="0.25">
      <c r="B7" s="33" t="s">
        <v>30</v>
      </c>
      <c r="C7" s="34"/>
      <c r="D7" s="31" t="s">
        <v>1</v>
      </c>
      <c r="E7" s="39"/>
      <c r="F7" s="39"/>
      <c r="G7" s="39"/>
      <c r="H7" s="32"/>
      <c r="I7" s="40" t="s">
        <v>2</v>
      </c>
    </row>
    <row r="8" spans="2:14" ht="32.25" thickBot="1" x14ac:dyDescent="0.25">
      <c r="B8" s="35"/>
      <c r="C8" s="36"/>
      <c r="D8" s="12" t="s">
        <v>3</v>
      </c>
      <c r="E8" s="13" t="s">
        <v>4</v>
      </c>
      <c r="F8" s="12" t="s">
        <v>5</v>
      </c>
      <c r="G8" s="12" t="s">
        <v>6</v>
      </c>
      <c r="H8" s="12" t="s">
        <v>7</v>
      </c>
      <c r="I8" s="41"/>
    </row>
    <row r="9" spans="2:14" ht="16.5" thickBot="1" x14ac:dyDescent="0.25">
      <c r="B9" s="37"/>
      <c r="C9" s="38"/>
      <c r="D9" s="14">
        <v>1</v>
      </c>
      <c r="E9" s="15">
        <v>2</v>
      </c>
      <c r="F9" s="14" t="s">
        <v>8</v>
      </c>
      <c r="G9" s="14">
        <v>4</v>
      </c>
      <c r="H9" s="14">
        <v>5</v>
      </c>
      <c r="I9" s="16" t="s">
        <v>17</v>
      </c>
    </row>
    <row r="10" spans="2:14" ht="15.75" x14ac:dyDescent="0.2">
      <c r="B10" s="25"/>
      <c r="C10" s="18"/>
      <c r="D10" s="23"/>
      <c r="E10" s="23"/>
      <c r="F10" s="23"/>
      <c r="G10" s="23"/>
      <c r="H10" s="23"/>
      <c r="I10" s="23"/>
    </row>
    <row r="11" spans="2:14" ht="15" x14ac:dyDescent="0.2">
      <c r="B11" s="26"/>
      <c r="C11" s="19" t="s">
        <v>12</v>
      </c>
      <c r="D11" s="24">
        <v>67165759071</v>
      </c>
      <c r="E11" s="24">
        <v>4053871517.73</v>
      </c>
      <c r="F11" s="24">
        <v>71219630588.729996</v>
      </c>
      <c r="G11" s="24">
        <v>71867018416.610001</v>
      </c>
      <c r="H11" s="24">
        <v>66991900539.959999</v>
      </c>
      <c r="I11" s="24">
        <v>-647387827.88000488</v>
      </c>
    </row>
    <row r="12" spans="2:14" ht="15" x14ac:dyDescent="0.2">
      <c r="B12" s="27"/>
      <c r="C12" s="20"/>
      <c r="D12" s="24"/>
      <c r="E12" s="24"/>
      <c r="F12" s="24"/>
      <c r="G12" s="24"/>
      <c r="H12" s="24"/>
      <c r="I12" s="24"/>
    </row>
    <row r="13" spans="2:14" ht="15" x14ac:dyDescent="0.2">
      <c r="B13" s="26"/>
      <c r="C13" s="19" t="s">
        <v>13</v>
      </c>
      <c r="D13" s="24">
        <v>836606530</v>
      </c>
      <c r="E13" s="24">
        <v>4538391997.1599998</v>
      </c>
      <c r="F13" s="24">
        <v>5374998527.1599998</v>
      </c>
      <c r="G13" s="24">
        <v>4642204300.2200003</v>
      </c>
      <c r="H13" s="24">
        <v>4634944180.7200003</v>
      </c>
      <c r="I13" s="24">
        <v>732794226.93999958</v>
      </c>
    </row>
    <row r="14" spans="2:14" ht="15" x14ac:dyDescent="0.2">
      <c r="B14" s="27"/>
      <c r="C14" s="20"/>
      <c r="D14" s="24"/>
      <c r="E14" s="24"/>
      <c r="F14" s="24"/>
      <c r="G14" s="24"/>
      <c r="H14" s="24"/>
      <c r="I14" s="24"/>
    </row>
    <row r="15" spans="2:14" ht="30" x14ac:dyDescent="0.2">
      <c r="B15" s="28"/>
      <c r="C15" s="21" t="s">
        <v>14</v>
      </c>
      <c r="D15" s="24">
        <v>788801402</v>
      </c>
      <c r="E15" s="24">
        <v>-219600693.63</v>
      </c>
      <c r="F15" s="24">
        <v>569200708.37</v>
      </c>
      <c r="G15" s="24">
        <v>561939114.99000001</v>
      </c>
      <c r="H15" s="24">
        <v>558714729.5</v>
      </c>
      <c r="I15" s="24">
        <v>7261593.3799999952</v>
      </c>
    </row>
    <row r="16" spans="2:14" ht="15" x14ac:dyDescent="0.2">
      <c r="B16" s="26"/>
      <c r="C16" s="19"/>
      <c r="D16" s="24"/>
      <c r="E16" s="24"/>
      <c r="F16" s="24"/>
      <c r="G16" s="24"/>
      <c r="H16" s="24"/>
      <c r="I16" s="24"/>
    </row>
    <row r="17" spans="2:9" ht="15" x14ac:dyDescent="0.2">
      <c r="B17" s="26"/>
      <c r="C17" s="19" t="s">
        <v>15</v>
      </c>
      <c r="D17" s="24">
        <v>6167804</v>
      </c>
      <c r="E17" s="24">
        <v>-4194920.96</v>
      </c>
      <c r="F17" s="24">
        <v>1972883.04</v>
      </c>
      <c r="G17" s="24">
        <v>1972883.04</v>
      </c>
      <c r="H17" s="24">
        <v>1972099.66</v>
      </c>
      <c r="I17" s="24">
        <v>0</v>
      </c>
    </row>
    <row r="18" spans="2:9" ht="15" x14ac:dyDescent="0.2">
      <c r="B18" s="26"/>
      <c r="C18" s="19"/>
      <c r="D18" s="24"/>
      <c r="E18" s="24"/>
      <c r="F18" s="24"/>
      <c r="G18" s="24"/>
      <c r="H18" s="24"/>
      <c r="I18" s="24"/>
    </row>
    <row r="19" spans="2:9" ht="15" x14ac:dyDescent="0.2">
      <c r="B19" s="26"/>
      <c r="C19" s="19" t="s">
        <v>9</v>
      </c>
      <c r="D19" s="24">
        <v>6819210437</v>
      </c>
      <c r="E19" s="24">
        <v>125420040</v>
      </c>
      <c r="F19" s="24">
        <v>6944630477</v>
      </c>
      <c r="G19" s="24">
        <v>6943114174</v>
      </c>
      <c r="H19" s="24">
        <v>6943114174</v>
      </c>
      <c r="I19" s="24">
        <v>1516303</v>
      </c>
    </row>
    <row r="20" spans="2:9" ht="15" x14ac:dyDescent="0.2">
      <c r="B20" s="29"/>
      <c r="C20" s="22"/>
      <c r="D20" s="24"/>
      <c r="E20" s="24"/>
      <c r="F20" s="24"/>
      <c r="G20" s="24"/>
      <c r="H20" s="24"/>
      <c r="I20" s="24"/>
    </row>
    <row r="21" spans="2:9" ht="15" x14ac:dyDescent="0.2">
      <c r="B21" s="26"/>
      <c r="C21" s="19"/>
      <c r="D21" s="24"/>
      <c r="E21" s="24"/>
      <c r="F21" s="24"/>
      <c r="G21" s="24"/>
      <c r="H21" s="24"/>
      <c r="I21" s="24"/>
    </row>
    <row r="22" spans="2:9" ht="16.5" thickBot="1" x14ac:dyDescent="0.25">
      <c r="B22" s="30"/>
      <c r="C22" s="18"/>
      <c r="D22" s="23"/>
      <c r="E22" s="23"/>
      <c r="F22" s="23"/>
      <c r="G22" s="23"/>
      <c r="H22" s="23"/>
      <c r="I22" s="23"/>
    </row>
    <row r="23" spans="2:9" ht="24" customHeight="1" thickBot="1" x14ac:dyDescent="0.25">
      <c r="B23" s="31" t="s">
        <v>10</v>
      </c>
      <c r="C23" s="32"/>
      <c r="D23" s="17">
        <f t="shared" ref="D23:H23" si="0">SUM(D11,D13,D15,D17,D19)</f>
        <v>75616545244</v>
      </c>
      <c r="E23" s="17">
        <f t="shared" si="0"/>
        <v>8493887940.2999992</v>
      </c>
      <c r="F23" s="17">
        <f t="shared" si="0"/>
        <v>84110433184.299988</v>
      </c>
      <c r="G23" s="17">
        <f t="shared" si="0"/>
        <v>84016248888.860001</v>
      </c>
      <c r="H23" s="17">
        <f t="shared" si="0"/>
        <v>79130645723.839996</v>
      </c>
      <c r="I23" s="17">
        <f>SUM(I11,I13,I15,I17,I19)</f>
        <v>94184295.439994693</v>
      </c>
    </row>
  </sheetData>
  <mergeCells count="9">
    <mergeCell ref="B23:C23"/>
    <mergeCell ref="B7:C9"/>
    <mergeCell ref="D7:H7"/>
    <mergeCell ref="I7:I8"/>
    <mergeCell ref="B2:I2"/>
    <mergeCell ref="B3:I3"/>
    <mergeCell ref="B4:I4"/>
    <mergeCell ref="B5:I5"/>
    <mergeCell ref="B6:I6"/>
  </mergeCells>
  <pageMargins left="0.35433070866141736" right="0.15748031496062992" top="0.74803149606299213" bottom="0.74803149606299213" header="0.31496062992125984" footer="0.31496062992125984"/>
  <pageSetup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B3" sqref="B3"/>
    </sheetView>
  </sheetViews>
  <sheetFormatPr baseColWidth="10" defaultRowHeight="12.75" x14ac:dyDescent="0.2"/>
  <cols>
    <col min="1" max="1" width="57" bestFit="1" customWidth="1"/>
    <col min="2" max="2" width="22.7109375" style="10" bestFit="1" customWidth="1"/>
    <col min="3" max="3" width="27.5703125" style="10" bestFit="1" customWidth="1"/>
    <col min="4" max="4" width="22.7109375" style="10" bestFit="1" customWidth="1"/>
    <col min="5" max="5" width="18" style="10" bestFit="1" customWidth="1"/>
    <col min="6" max="6" width="22.7109375" style="10" bestFit="1" customWidth="1"/>
    <col min="7" max="7" width="22.5703125" style="10" bestFit="1" customWidth="1"/>
  </cols>
  <sheetData>
    <row r="1" spans="1:8" ht="38.25" x14ac:dyDescent="0.2">
      <c r="A1" s="9" t="s">
        <v>11</v>
      </c>
      <c r="B1" s="11" t="s">
        <v>22</v>
      </c>
      <c r="C1" s="11" t="s">
        <v>23</v>
      </c>
      <c r="D1" s="11" t="s">
        <v>24</v>
      </c>
      <c r="E1" s="11" t="s">
        <v>25</v>
      </c>
      <c r="F1" s="11" t="s">
        <v>26</v>
      </c>
      <c r="G1" s="11" t="s">
        <v>27</v>
      </c>
      <c r="H1" s="11" t="s">
        <v>28</v>
      </c>
    </row>
    <row r="2" spans="1:8" x14ac:dyDescent="0.2">
      <c r="A2" s="5" t="s">
        <v>34</v>
      </c>
      <c r="B2" s="6">
        <v>67165759071</v>
      </c>
      <c r="C2" s="6">
        <v>4053871517.73</v>
      </c>
      <c r="D2" s="6">
        <v>71219630588.729996</v>
      </c>
      <c r="E2" s="6">
        <v>71866812026.029999</v>
      </c>
      <c r="F2" s="6">
        <v>66991900539.959999</v>
      </c>
      <c r="G2" s="6">
        <v>-647181437.29999995</v>
      </c>
      <c r="H2" s="6">
        <v>1</v>
      </c>
    </row>
    <row r="3" spans="1:8" x14ac:dyDescent="0.2">
      <c r="A3" s="5" t="s">
        <v>35</v>
      </c>
      <c r="B3" s="6">
        <v>836606530</v>
      </c>
      <c r="C3" s="6">
        <v>4538391997.1599998</v>
      </c>
      <c r="D3" s="6">
        <v>5374998527.1599998</v>
      </c>
      <c r="E3" s="6">
        <v>4642204300.2200003</v>
      </c>
      <c r="F3" s="6">
        <v>4634944180.7200003</v>
      </c>
      <c r="G3" s="6">
        <v>732794226.94000006</v>
      </c>
      <c r="H3" s="6">
        <v>1</v>
      </c>
    </row>
    <row r="4" spans="1:8" x14ac:dyDescent="0.2">
      <c r="A4" s="5" t="s">
        <v>18</v>
      </c>
      <c r="B4" s="6">
        <v>788801402</v>
      </c>
      <c r="C4" s="6">
        <v>-219600693.63</v>
      </c>
      <c r="D4" s="6">
        <v>569200708.37</v>
      </c>
      <c r="E4" s="6">
        <v>561939114.99000001</v>
      </c>
      <c r="F4" s="6">
        <v>558714729.5</v>
      </c>
      <c r="G4" s="6">
        <v>7261593.3799999999</v>
      </c>
      <c r="H4" s="6">
        <v>1</v>
      </c>
    </row>
    <row r="5" spans="1:8" x14ac:dyDescent="0.2">
      <c r="A5" s="5" t="s">
        <v>20</v>
      </c>
      <c r="B5" s="6">
        <v>6167804</v>
      </c>
      <c r="C5" s="6">
        <v>-4194920.96</v>
      </c>
      <c r="D5" s="6">
        <v>1972883.04</v>
      </c>
      <c r="E5" s="6">
        <v>1972883.04</v>
      </c>
      <c r="F5" s="6">
        <v>1972099.66</v>
      </c>
      <c r="G5" s="6">
        <v>0</v>
      </c>
      <c r="H5" s="6">
        <v>1</v>
      </c>
    </row>
    <row r="6" spans="1:8" x14ac:dyDescent="0.2">
      <c r="A6" s="5" t="s">
        <v>21</v>
      </c>
      <c r="B6" s="6">
        <v>6819210437</v>
      </c>
      <c r="C6" s="6">
        <v>125420040</v>
      </c>
      <c r="D6" s="6">
        <v>6944630477</v>
      </c>
      <c r="E6" s="6">
        <v>6943114174</v>
      </c>
      <c r="F6" s="6">
        <v>6943114174</v>
      </c>
      <c r="G6" s="6">
        <v>1516303</v>
      </c>
      <c r="H6" s="6">
        <v>1</v>
      </c>
    </row>
    <row r="7" spans="1:8" x14ac:dyDescent="0.2">
      <c r="A7" s="7" t="s">
        <v>19</v>
      </c>
      <c r="B7" s="8">
        <v>75616545244</v>
      </c>
      <c r="C7" s="8">
        <v>8493887940.3000002</v>
      </c>
      <c r="D7" s="8">
        <v>84110433184.300003</v>
      </c>
      <c r="E7" s="8">
        <v>84016042498.279999</v>
      </c>
      <c r="F7" s="8">
        <v>79130645723.839996</v>
      </c>
      <c r="G7" s="8">
        <v>94390686.019999996</v>
      </c>
      <c r="H7" s="8">
        <v>1</v>
      </c>
    </row>
    <row r="8" spans="1:8" x14ac:dyDescent="0.2">
      <c r="B8"/>
      <c r="C8"/>
      <c r="D8"/>
      <c r="E8"/>
      <c r="F8"/>
      <c r="G8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L E 3 T k / K r C n O i 2 k 2 L f 7 R v 3 W Z n k 6 r 5 T / 6 t y 7 o 7 3 T 7 T b G q 0 l m e f p 4 1 b f X 4 r v / i 4 2 e v v n z x 5 v T F 0 9 9 f e / v 9 z 1 4 8 + / L o w f 2 d n T G R Z 7 y 3 u / P p 4 7 v x R o / f / P 5 P j 9 8 c v 3 z 1 5 U + e P T 1 9 R X i + f v X 7 v / 6 9 O x + + O P 7 i 9 O j p y 9 / / 3 u O 7 / C u N 5 i e + O n 3 9 h g Z w 9 g X 9 9 e r 3 / v 1 / 7 + e v f 3 / + 4 + z L J 9 9 5 8 c X R z s k X X 7 z 5 / c / e n H 7 x + / / + P 3 V y / P L s z V f P v 3 x 8 V 7 / l V m 9 + 7 z f p 3 a P H r 7 / 6 4 v j J 8 9 O j 3 / v x X f P r 4 7 P X v / / r N 6 + + O n n z 1 a t T t D n + v c 9 e 4 + f L L 1 + f v T n a 2 c G A 5 P f H J 9 8 + / s n n v / + p w J I / F D D / g V 9 e f P n 0 9 P e X n v n z r 7 7 4 i j 9 / + f z 0 J 0 + 1 B X X N P a D Z y 1 e v X 7 z B R L k / H h M 6 b 3 7 / 5 z / 5 n D o n P M 0 f j 7 / 9 6 v f 5 / Y 9 P 3 p z 9 J K P 5 7 b N T 6 U J p j F + J k q d v v g T O / N D U y Q e P X / / + b 3 6 f l 0 e / F 0 H j X + h v 6 m 2 I b v L l Y 9 D 4 1 d E x / s Y v 9 P f p 8 z d f n T 3 d Z U L q H 3 u M i k D 9 9 u O 7 + h s + I R j 6 n Y L R 3 / C J B 8 j + J Z B 8 M j 0 9 P X v q j U U / e H z y J T H W i 1 d H 8 q n 5 C x + / O T 5 7 8 f r 3 / 7 1 + n 2 d 4 / / O z 1 2 9 e Q l L k F / x 9 / O b N q z M h m t D x 9 3 9 9 + v z 0 B I z t f Q a I Z + Y z 0 J y n l D n A 0 v 3 Z 8 + P P M W n u D z M N 5 h v / T 5 0 X 8 5 X 3 1 2 P 6 9 8 3 v r 5 x G c u P + k m 9 e d 7 4 z f 5 t v i d j A S f 8 i 8 v I 4 n p 8 e P y O k X 7 8 8 + v H H d 7 2 / 7 D c n 3 + Y 5 f P n l C S D z z 8 c y C 0 T V e y 8 O n h 7 c / 8 k X 9 3 + f + z u 7 B y + / f f z y Y O / 4 6 e n j u 9 o C v X 2 + d 7 S X 0 r N D / 9 9 n 3 O i T x 2 + + / Z 0 3 i s 7 n + / j l D c 8 m 8 / o X x 7 + 3 / I U e 3 R + P v z h 7 4 X 1 u / w D h X 5 s J o F G e v l b a v w a O T H j 8 9 v g 1 0 Z l 7 + r 3 f v P 7 2 s + c Q b P M r P v v i q f 2 M f 8 V n z z + 3 n / G v p I Z I r E 5 O X 7 / + / b + g m T 7 a I 6 U Z f v L Y s g n / z c M 5 / e L J 6 S u / l e L 3 i m a B c X 1 6 S u z 4 / P e n d w I m Q x N i N G F N 9 w f 1 6 S u 2 m 7 X c 8 + P X J 1 9 + / s 0 p u b 2 f f S W 3 9 / 8 C J W f I 9 i M d 9 y M d 1 9 F x + 7 t f D e q 4 e z / S c T 8 H O u 7 L F y e n L 9 9 8 g 5 7 c / Z 9 9 J b f / / w I l Z + n 2 I y 3 3 I y 3 X 0 X K f f / n 7 D G q 5 + z / S c j 9 8 L f f y + N W b 0 9 c v v z k l d + / n h Z K z Z P u R j v u R j u v o u B c 7 Z 4 M 6 7 t M f 6 b i f G x 1 H 6 c p v T s f t / 7 z R c U y 2 H + m 4 H + m 4 j o 5 7 c 7 I 3 q O M e / E j H / Z B 1 3 D e n 2 X Z / 9 j X b z 3 U e 7 k f 6 7 E f 6 r K v P d n / v n z g e 1 G d 7 P 9 J n P x x 9 F p u Z n Z f f P t 2 k 3 l i 3 e F o N A w / + Z h 2 H T / n n z 7 K m O / o K Y s y / O Y 3 H 2 N 6 k 5 o C h 9 x d L Y V z l M T g j G F Y N W e G 4 S Y v p b 4 H 2 0 t 9 + t r U W x h j 8 / b O i w 8 D f n U 8 8 n b Y z q N N 2 h n W a t S 4 / D J 3 m / + X 0 G H 5 u 0 m A i J 6 E G S 4 0 G 2 / 1 / l Q 7 T X 6 G v 9 F e o K f w a q i U e + v 8 r F J M f F b 0 5 e / n 5 8 e s 3 H + R y H f 0 + P x x 1 h N / + X x V S W u L 9 y A X 7 O X H B d r 9 5 d f V N u W B 7 P / X i i 6 4 C 2 z E K 7 O D / V Q r s m 3 D C d v 5 f 4 I T d 5 X + p E 2 D 3 i j + n X k 4 9 x X e z R 8 Y 6 y W / 4 3 b P 9 b 5 8 9 / / a r n f 1 X z 1 6 e k P B w A 2 l H x D g 6 X t X V J J t V 6 d a r r C 2 q N F u 2 e V 1 U 9 R 1 t i j Y x t f j t s 6 d P T 1 + w m y S / A X G e t K N n N K f m 9 8 e U t T o V n + v p q 7 P n z 1 + / I U k 4 e k 5 j d X 8 9 / v b x 6 6 e n z 4 6 / e v 7 m 6 Z c n X z H M 8 B N i p J c v j r 9 g c j 8 5 f n 3 6 F B R + 8 / z L z 7 8 M P r E a 2 H 5 y 8 u U X L 8 + e h q + p K r / b o f E H k / z L v T c / s f f l / Z 9 6 8 P T N F 8 + O 9 x 7 e f / P 8 u / u / 1 5 N h k k c p v N e h s P L d b S l 7 u o m y I p L / 7 6 d k j H m / 2 P l u h J K L V V l k 0 6 J a 5 k 1 6 n b 7 K Z + u p / B W l r c s T f y 3 a / v + S a 2 O 0 f n 3 y e Z / W X 1 S z 4 r y Y D v H t / R / R 9 l a 0 / X 2 + 3 O n T 9 m l + m S 8 v h k j 7 6 Y 9 I e x v S v t 7 / q d + r T 9 q X 2 S B d H / y I r s N 0 9 Z J x r 0 5 / o k / X 1 + t J / t N 5 P S 1 I 3 0 a p e / C z S F 2 G 9 f 8 B a s Z c g m 8 / e N a n 5 k m 1 b F q 4 X m m 2 f h c l 5 8 M f k d M j 5 + / 9 x Y O f + s l v n 3 7 1 k / c e P H g Q E f p V W 6 X W s 3 3 5 M k b R 3 V v 5 s q / 7 l N 3 k 6 m m L W 1 P + 5 0 h N 3 O V / T y Q 4 e X b M 2 a z j N 6 8 k 3 c K / x F I t J 8 c v z 9 5 8 9 f x L N z E a X R / t v P z q 9 / 8 2 O q P Y U z + S 7 9 5 I / 5 a L d z b Q 3 C V D w i W p n 4 3 0 n s S 1 Q h o z 5 K 8 5 9 p 8 6 / v z V V y + P n / 7 / d + j P j 1 + f f P l 5 Z O T E 7 W 8 + P 3 3 x 8 3 D k J D o n p y / f f P n z c O i Y 9 N P X L 3 8 e j v w 1 J X R O T 3 4 e D t w p v 2 9 i 6 L v / H x r 6 z p O X J 2 + Q M v x m h v 7 / q V k n d n / 9 5 f 9 P 2 T 0 y 3 L O n 1 M v L V 6 c / b w Z s F 3 9 + n o z 3 g 2 3 2 / 9 c G f P b i 8 1 e n r 7 9 8 / f N n h o 0 u + 3 k 0 3 p e v f h 4 N + P / X v u f P t w D r 5 5 2 j O W C T S E 1 / M + P 9 / 8 A E k 8 / x 8 2 m 4 r 7 5 6 8 u o b Y u b / D 4 w W 5 u j n 0 + z + x F d n L / 6 / n Q K 6 y / + e n D 6 X k f M v 0 m 7 X z 8 t 3 l + F N E 2 2 7 x 8 O M P q b t 3 t H j F 1 9 9 8 f u / P j l + f g q 0 3 R / 8 O Y V d J y C B / f 3 x 6 R e 0 D v D 6 7 D W T 8 v n p T 5 4 + x 2 8 n X 3 3 x F f / y / P j z z 1 8 d A b 7 8 9 v j F a x I 1 O 2 g h x / 1 v i n S / 1 9 l T v I A f Q r w h i g 2 u C 3 w Y x Y C D I Q 1 P 5 T d A n H s / d O L E 2 O n Z y 5 M P J c 4 P j Z 3 2 / l 9 B s d c n n / 9 / h m K f / r + C Y r / P l 5 Y K / 6 + n 2 I M f O s U G l 6 g / j G I / G y p r 9 x u z h V + D O p 0 V 5 / / 3 U W f / h 0 6 c i L C 9 3 v + p 3 + t D i f N D E 7 a D n z u K / T 7 3 d 3 Y P a A Q v D 3 Z f n f 7 E / 2 c o 9 v B n l 2 J 3 + d + n r 8 6 e M 0 o v X 7 1 8 c 3 b 6 W i h J e a 6 X p 6 / k b 7 y s D 3 Q C g P z k 8 f O v W K z u d h t v e H l v 9 0 N e 3 v u Q l + 9 9 w M v 3 P m T M + x / 0 8 o c Q b N 8 n G H O a / P Z + Q H z C f U 0 g u z s + D R C P f R 0 Y H 0 C K 3 Z 2 A F L t f D 4 E P Y K H d n f 1 v A I H 7 H 4 L A p x / y 8 o O Q C S J q d e f T s 5 / 4 e q M 6 + B D E H n 4 4 W X d D M f l 6 M D 6 E N 3 a / A d 7 Y + w A t s / s h a n n v w 2 V 7 f + f D Y d z / B m A 8 / G Z g + M Q 8 e l n V 6 U m Z N c V 5 M c 2 m x T / 6 t y 7 T 0 2 m 1 / E f / 1 g X 9 n W 6 9 K V Z V O s v T z 7 O m r e 5 8 v f 4 6 W j 4 m m y + / f f q 1 Y A d c 9 T X p E T D X 1 4 G x i / 9 v G u P r 5 5 8 / f f O d f c R Q X w f 2 L e j 3 t X Q b Y A f G 8 6 d + 8 t X z 3 / + L l z t f Q 8 I B K 9 A S P / X s i 9 / f g P v 9 f 4 I 7 + j o w f Y t y d P z 0 J 7 9 4 T u 1 + 6 u v B 8 g 0 M Y J 3 9 5 N n p 7 / P q + O s B Y 4 N j J + X T u z v 3 7 + 7 t 7 D 7 8 e s B 8 C 8 P A D h h Y u r v 3 a P / h o 7 3 9 r w c 1 M D 0 / y 3 K + 2 3 G 8 P Z K k u / c f 0 f + + j m c G q I F k f e C s d S z p n k P x 0 0 e 7 D x 7 t f T 0 m D W w r f b o 7 J p g H 4 z E x C f 8 2 D P S u D W h + 8 l j X G v i X n 3 x x T K s J p y / e n D 0 9 f k q v 4 0 8 0 o c h J z C / / 9 v g n a T X 4 N Q V I L + k j / f X x 6 7 P P X x y d P b 7 L P x 9 / + f L N E a J J / H z 8 / M v v H n 1 + + g X l V / E b / v z 9 T 3 / v N + 4 j / o v W J D 7 / N k w s f u I T D g W / / O 4 b v y X + 0 A 9 / / + e 0 b I E Q w v u T 3 3 0 j r + q v / P k O 1 j n c n 4 + / / e r 3 M a 3 4 N 9 v I / f X 4 J 7 X F T 5 p P o P L t H 4 + / f f r 8 5 e 9 / / J P H Z x w f f v H 6 8 9 / / B Y e T Z r W G t N D x q 1 P i F r N W g 3 G e f M E B 6 F 1 L 7 w 7 h f / L 0 9 / / J s 9 / / y y e / / + l 3 T l + d n J 2 c f f n s 7 M U 3 O g 2 w O c E k 6 A c 3 T Y H 7 z d D q / 5 V k / y k m 3 M s 3 7 0 n 2 4 1 e / P 4 k G J S d e 3 0 z s s 4 3 E f v L G I / b O 7 v b p i 9 M O w b 0 P H d G P d v e 2 n 5 6 d C L 0 c / Y O P p b U K g Q f l l j I R w H p j O v Z f + i H P 1 c 7 L r 3 7 / J 0 8 / J 1 X z X r O 1 c / b 7 P z t 7 f U L z 9 Y 3 O 1 R 6 5 Y + x N h Z P F O r U n I 9 I a S r 0 z X / S Z t u / O W E e A 9 m 4 n Q X s / B 9 N i q b t x U u 7 y v 9 8 + f v E U S T / 2 l / S P x 6 / f H L + h H 7 R S / f L 3 / 4 m v T l / 9 P k D Q + + v x 2 Y u X X 7 3 5 4 s u n p 1 h k c H 9 I Y u 7 5 2 W v G / u S r V 7 / X T + G X 1 6 + e A h 6 R d W 9 7 Z 3 8 b y S 7 9 6 D G h e f a T 3 O a r l 5 D e 1 7 / / F / T P 8 e e n F s r r r 7 7 g H O D v / + r L 7 7 4 G i 4 Q f u O 9 P v n z + 1 R c v w i b m s 8 d f E X l / / + O T N 2 e k o P E e I P u f a U N 8 / O L 3 P / k 2 c d z v / + U L 2 2 X 3 I 7 8 N v f m a c 6 a d j 6 j N 6 z e v v j q x L 3 G b 8 C O / D b + 0 G 7 Q R O K + / T b P 3 9 E t K r p J V B 3 3 e H D N d O h 8 f K 7 n C j 4 n K 0 h o w d 3 9 / w y H D k V T Y U N 7 b 0 z 8 9 Q K / P n v 7 + Z y + e n v 7 e T O 7 u Z 6 Y V Z Z f x 4 b O z 3 x u j 7 3 9 o w L s 3 T T P / M 9 M q A i 3 4 8 D E G i 1 l 4 8 b k s i p x + 1 8 7 1 2 Q t y p M 6 e 8 q + v X 3 z 5 h l L H b 3 4 f F s J j I t L v Q / P x 6 g w B n P 8 n + m A m v U t p 9 a 9 O X 5 M m I A 7 9 6 j n 9 / O L 4 9 / 7 9 G Q v 5 h f / + f c z f v w + / I Q 3 J Z X v 2 D P 2 8 + g l m c 5 G f S I S j g s U / y I U 4 / a 5 t z X / 9 / m / U m J + 9 e E a T + y S I u O x n j z 8 / f f H V i z N 2 M A f j S N v m M W X I n 5 O c f X H 2 J n 3 X F I + W R f n Z R 2 2 9 z j 9 C R y x A Z 1 + y b r K / P 3 4 N 3 X F 2 / O T 5 6 c m X L 9 4 c n 7 0 4 J R 1 i f / 3 9 R Y F E o L 3 5 v c k p + s 7 p y R u 8 / / u z U / s 6 0 u x u F P 7 d V 6 9 f / f 6 v f 2 9 m Z i L o T 5 4 9 5 U / f d D 5 4 8 / u f k Y 6 C w y 3 N 8 R d x Q b b I j 0 C 9 0 + e n k I n f n 5 x q / u x x 4 J N T W + N f / z 7 6 E n 9 G 9 u n U v H C 2 n O X v Q A / 5 5 f F P Z u W 6 B 1 s + p D Y h x F g H r 0 6 J v 1 / 9 / s e v X 5 9 + 8 e T 5 7 7 O 5 m y e n 7 4 5 n s 2 I 5 S n 8 y r 5 u i W n 7 2 g B J D 4 9 3 x z n h n l J 6 s y 3 Z d 5 5 8 t 8 3 V b Z + U o f b m e l M X 0 9 8 q v 3 1 R v 8 + V n D / c + z T 7 d 2 z m Y T s 7 v H 0 y y y d f B 8 + Q 5 Y b o Z y W m 1 G D f Z a j w p x n k 7 z p Z Z e f 2 D v B 5 n Q H x M I z h r 8 8 W b / F 1 7 W u a L f N m + F x Y s 3 W a 2 N 6 P x 9 O X v f + + 9 Y J / + 3 i Q L t 5 h r G s J 3 7 z 2 9 / + X D k 7 P X v / e n 3 3 7 5 + a v f + / f 6 i d / n 7 O z T k 5 9 8 / l 4 d v v 7 2 6 e m b z X 2 d X t R 5 U z X p u z S I s N + r m 6 e n c J Z + / 9 e k 3 2 8 e 2 c O H v 9 f v / V O 7 u 0 8 P v j z b f X a 6 9 3 s 9 / 7 2 + O D 7 7 6 t V 3 v n i v L l 9 B / W 7 u 6 3 f 7 v X 6 3 3 U f 4 5 7 0 A P z 1 7 / f L 5 8 e / z + 0 M p n 5 2 Q x n / + 5 v T V Z n 5 k l f I e o J 9 9 + e q L 4 z f f L E y o h 9 9 f 9 c M N 0 v M L y / b w 9 3 i 3 K N N L l f C P S L o / S v P l t C L 5 u f j s o 3 V 7 v r 3 7 6 U e / x y + 8 a A 9 / 4 w T N X + d 1 k Z X F D 3 J P q l I C s W w e k X b 9 7 K N 5 2 6 4 e 3 b 1 7 d X U 1 v r o 3 r u o L S l r s 7 N 7 9 v b 9 4 / n o 6 z x f Z d r F s 2 m w 5 J f V r 3 p r d / N Z H g k C a A o U 3 1 6 s c f / 9 k R q h M y h y f 3 T U f m k Z n T 7 n J 8 S t W / b + / H 7 B x e / n e t G Z y G B C k w 7 h J 8 K G M / m 5 s + P j 6 v R j r + K s 3 F K V v l s b 3 n f W T 4 5 c w m O 8 N 8 6 5 v l I z d E 0 O 2 2 a p 9 + r N o 1 T 5 9 L 3 L + y K q 9 D x b / L 7 F q Z 5 / f P 3 h + v P v g 9 M G D 7 7 x 8 s 3 + 8 9 5 3 f + / n 9 0 5 / k 3 N X t O / x / o 1 V 7 v f f d n f 3 X b 3 Y / P 3 h 1 9 n r / J 1 / 8 3 j t v d n 7 y + M 2 9 9 x v Z b a z a C a z a y Y + s 2 v + v r N p J x a D a D V Z N c h k 3 m T E M 5 U d 2 7 E Y 7 9 u B n 0 Y 4 9 e C 9 y / s i O v Q 8 W / y + x Y 1 9 8 8 f t 8 9 6 f O f p 8 H Z 7 u n P / H 0 p + 7 v / u T v 9 e L N 7 / P V y b d / r / f q 8 P + N d u z 4 u w / O T v e e H X z 3 4 D u / 1 + / 1 E 0 / 3 H / w + z 3 7 v V 0 8 f n r 2 f u b m N H f s O 7 N h 3 f m T H f l b t 2 A / b j t 0 u O u P M 2 + 8 f X 8 X 8 U Z z 2 T d i 3 e z + L 9 u 3 9 t O q P 7 N v 7 Y P H / E v v 2 e 3 1 n f / / h 7 7 P 7 7 G T v 5 M W L F 1 9 + 9 f s 8 f f 7 y p 1 7 s / j 4 v 3 6 v D / z f a t 5 O v f u + v P n / z 9 D s 7 P 3 X 2 + b 3 j s 4 M n J 9 / e 3 X n + 7 e + c v F e X t 7 F v x 7 B v x z + y b z 8 P 7 Z t k H 3 f O f n 9 d I v + R T f u 6 N u 3 z V 7 T q u m v 6 + I a M m Q H 6 H g T 8 + W n F P q + L 2 X t 1 / 7 N p v t 4 c v / r 8 V B Z j B 7 r Y / d A u 3 s N C f v f + t 4 8 P 3 v z U 3 t 7 u q / t v v v j u w / u / 1 x c 7 P 7 H / / D 1 X s W 5 h I d 9 7 E O 9 l D u + f 3 N / d O b v / 1 e / 1 e 5 3 t f 3 n 2 k z v 7 x y e / 9 8 u T b 5 8 e v F e X t z a H 3 / 7 d 3 i 8 5 I r Z q M + T f + 7 0 g v v 7 y F S 3 g 0 6 r / D e L x f l C / f X b 6 6 v j V y b d / n 5 9 N 0 G x k a S n r 2 d n v f f r N m O 8 X x z 9 5 9 v n x j V r 8 P T H + J o 0 N G O C r 5 8 f f J H p P X 5 0 9 f / 7 7 P / 3 y u y 9 + / y 9 f / P 4 0 X T / 5 j W D 6 7 b P P v / 2 c / v + G f L d X X 5 2 8 + e r V 6 e / / B R m L b 8 p 9 o 3 k / J e 1 + c v r 7 / 1 6 n v 8 8 3 y m E n z 8 9 e f v H l 0 9 P f e z P Q Z 1 8 9 f / 7 6 7 K d O v x b s G y z m 1 4 J 9 / P Q 7 X 7 2 G R J x R U H r 8 6 n Q z l 9 y W z v T n m 9 O T G 2 X i t u C e f v n 7 v / i S r B Y 5 x 2 9 O f / 8 X X 4 E h v l E X / P W 3 v / w u c f E X 7 H q T g / L 7 i x E z n 3 w z f X z 1 E k v o r 3 / / F 6 f f / f 2 f n 7 3 4 G u r n r v 4 a 8 f r u v u F f 6 P P X v 7 9 J D p F Y v j m m j l 4 d P b a / / v 7 f P n 7 x 9 P l p S j 7 / o 2 V R f v Z R W 6 / J p a f O 3 v z e l E X 6 D s 0 a 3 v / 9 2 f t + H W l 2 N w r / j c G S U X v 1 6 v c O / j 5 7 e n T 8 / D m R + O m r 4 8 9 / f 0 K A f v n y J Q 3 v K Q 0 W H b G w 8 S 8 0 r M 7 L E W A k x k T J b 9 M s n b 3 5 / b 8 4 P n n 1 p Q e L k b w F E P r z B N N h R v P 1 0 f n i 9 P k b C + b 1 1 4 e j U v P 7 f / f L V 7 / X k y + / / L 2 + x q A M Z b 7 7 B H q Z v n r x 9 d E x a P z + L 8 k P p j + e f g 1 8 3 n z 7 F H 7 g e 7 / 3 + s 3 v Q 8 n N r 1 5 i t e 7 3 h + 7 z h 7 H z X s N 4 Q 4 7 V a 1 L 7 H w j m x 2 H i v v 7 L X 3 3 9 l 1 9 8 + f t / 9 9 W x L y 6 3 p a K d w c 7 Q b / s + q 0 X 6 w A n J B 3 C 3 R e b M Z 6 S j L 7 7 9 E / d + 8 t 7 r 4 + + 8 f v 3 F 0 5 / c f f b V 5 w 9 / n 2 c H P / H y 0 / c C / p J M F x m w D 5 t i B c J v f B 1 q k Y K H Y / z 6 7 M X n x L w U c 6 g 0 f g 1 Y X 7 0 + J e l 9 c / Y F 2 X P y h b 4 k v f k B C s p C e o 7 w 7 9 b 6 5 W 6 o 1 Y E T W U Q 2 Y m T Z j 2 A S H t / t f v p Y q I j 4 7 + i n n n 3 x + / / k q + e / / x c v d 3 Z / / 5 / Y 2 a E Y z P t W W 7 7 5 f V 6 e H v 3 E O q + v z b f 8 y W N k 7 0 T 2 j 0 h 4 v L / Q 7 P P T o / 8 H E I m Z Y 5 a Z A A A = < / A p p l i c a t i o n > 
</file>

<file path=customXml/itemProps1.xml><?xml version="1.0" encoding="utf-8"?>
<ds:datastoreItem xmlns:ds="http://schemas.openxmlformats.org/officeDocument/2006/customXml" ds:itemID="{6998C94B-B622-460D-87E0-BF64E1D8D310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Egresos x Tipo de Gasto</vt:lpstr>
      <vt:lpstr>DP_3</vt:lpstr>
      <vt:lpstr>DP_3!Área_de_impresión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2. Por Clasiicación Económica (Tipo de Gasto)</dc:title>
  <dc:creator>javier.ynoquio</dc:creator>
  <cp:lastModifiedBy>Adrian</cp:lastModifiedBy>
  <cp:lastPrinted>2022-04-27T21:56:12Z</cp:lastPrinted>
  <dcterms:created xsi:type="dcterms:W3CDTF">2016-02-19T00:12:22Z</dcterms:created>
  <dcterms:modified xsi:type="dcterms:W3CDTF">2022-04-27T21:56:17Z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Egresos x Tipo de Gasto</vt:lpwstr>
  </property>
  <property fmtid="{D5CDD505-2E9C-101B-9397-08002B2CF9AE}" pid="3" name="BExAnalyzer_OldName">
    <vt:lpwstr>2. Clasificación Económica -Tipo de Gasto.xlsx</vt:lpwstr>
  </property>
</Properties>
</file>